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390" windowWidth="20490" windowHeight="10095"/>
  </bookViews>
  <sheets>
    <sheet name="入力  提出用" sheetId="1" r:id="rId1"/>
    <sheet name="記載例" sheetId="2" r:id="rId2"/>
  </sheets>
  <definedNames>
    <definedName name="_xlnm.Print_Area" localSheetId="0">'入力  提出用'!$B$1:$M$39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I31" i="1" s="1"/>
  <c r="C32" i="2" l="1"/>
  <c r="E31" i="2"/>
  <c r="I31" i="2" s="1"/>
  <c r="E30" i="2"/>
  <c r="I30" i="2" s="1"/>
  <c r="E29" i="2"/>
  <c r="I29" i="2" s="1"/>
  <c r="E28" i="2"/>
  <c r="I28" i="2" s="1"/>
  <c r="E27" i="2"/>
  <c r="I27" i="2" s="1"/>
  <c r="E26" i="2"/>
  <c r="I26" i="2" s="1"/>
  <c r="E25" i="2"/>
  <c r="I25" i="2" s="1"/>
  <c r="E24" i="2"/>
  <c r="E25" i="1"/>
  <c r="E30" i="1"/>
  <c r="I30" i="1" s="1"/>
  <c r="C33" i="1"/>
  <c r="E32" i="1"/>
  <c r="E29" i="1"/>
  <c r="I29" i="1" s="1"/>
  <c r="E28" i="1"/>
  <c r="I28" i="1" s="1"/>
  <c r="E32" i="2" l="1"/>
  <c r="G32" i="2" s="1"/>
  <c r="I24" i="2"/>
  <c r="I32" i="2"/>
  <c r="E24" i="1"/>
  <c r="I24" i="1" s="1"/>
  <c r="I32" i="1"/>
  <c r="E26" i="1"/>
  <c r="I26" i="1" s="1"/>
  <c r="E27" i="1"/>
  <c r="I27" i="1" s="1"/>
  <c r="I25" i="1" l="1"/>
  <c r="I33" i="1" s="1"/>
  <c r="E33" i="1"/>
  <c r="G33" i="1" s="1"/>
</calcChain>
</file>

<file path=xl/sharedStrings.xml><?xml version="1.0" encoding="utf-8"?>
<sst xmlns="http://schemas.openxmlformats.org/spreadsheetml/2006/main" count="180" uniqueCount="78">
  <si>
    <t xml:space="preserve">  　　　　番　　　号</t>
    <rPh sb="6" eb="7">
      <t>バン</t>
    </rPh>
    <rPh sb="10" eb="11">
      <t>ゴウ</t>
    </rPh>
    <phoneticPr fontId="5"/>
  </si>
  <si>
    <t>公益社団法人</t>
    <phoneticPr fontId="3"/>
  </si>
  <si>
    <t>記</t>
    <rPh sb="0" eb="1">
      <t>キ</t>
    </rPh>
    <phoneticPr fontId="5"/>
  </si>
  <si>
    <t>区　分</t>
  </si>
  <si>
    <t>交付決定額</t>
  </si>
  <si>
    <t>活動の遂行状況</t>
    <rPh sb="0" eb="2">
      <t>カツドウ</t>
    </rPh>
    <rPh sb="3" eb="4">
      <t>ヤスシ</t>
    </rPh>
    <rPh sb="4" eb="5">
      <t>イ</t>
    </rPh>
    <rPh sb="5" eb="7">
      <t>ジョウキョウ</t>
    </rPh>
    <phoneticPr fontId="5"/>
  </si>
  <si>
    <t>備 考</t>
    <phoneticPr fontId="5"/>
  </si>
  <si>
    <t>地域環境保全タイプ(里山林保全)</t>
    <rPh sb="0" eb="2">
      <t>チイキ</t>
    </rPh>
    <rPh sb="2" eb="4">
      <t>カンキョウ</t>
    </rPh>
    <rPh sb="4" eb="6">
      <t>ホゼン</t>
    </rPh>
    <rPh sb="10" eb="12">
      <t>サトヤマ</t>
    </rPh>
    <rPh sb="12" eb="13">
      <t>ハヤシ</t>
    </rPh>
    <rPh sb="13" eb="15">
      <t>ホゼン</t>
    </rPh>
    <phoneticPr fontId="5"/>
  </si>
  <si>
    <t>円</t>
  </si>
  <si>
    <t>％</t>
  </si>
  <si>
    <t>地域環境保全タイプ（侵入竹除去・竹林整備）</t>
    <rPh sb="0" eb="2">
      <t>チイキ</t>
    </rPh>
    <rPh sb="2" eb="4">
      <t>カンキョウ</t>
    </rPh>
    <rPh sb="4" eb="6">
      <t>ホゼン</t>
    </rPh>
    <phoneticPr fontId="5"/>
  </si>
  <si>
    <t>計</t>
    <rPh sb="0" eb="1">
      <t>ケイ</t>
    </rPh>
    <phoneticPr fontId="3"/>
  </si>
  <si>
    <t>森林資源利用タイプ</t>
    <rPh sb="0" eb="6">
      <t>シンリンシゲンリヨウ</t>
    </rPh>
    <phoneticPr fontId="5"/>
  </si>
  <si>
    <t>森林機能強化タイプ</t>
    <rPh sb="0" eb="6">
      <t>シンリンキノウキョウカ</t>
    </rPh>
    <phoneticPr fontId="3"/>
  </si>
  <si>
    <t>関係人口創出・維持タイプ</t>
    <rPh sb="0" eb="6">
      <t>カンケイジンコウソウシュツ</t>
    </rPh>
    <rPh sb="7" eb="9">
      <t>イジ</t>
    </rPh>
    <phoneticPr fontId="3"/>
  </si>
  <si>
    <t>活動推進費</t>
    <rPh sb="0" eb="5">
      <t>カツドウスイシンヒ</t>
    </rPh>
    <phoneticPr fontId="5"/>
  </si>
  <si>
    <t>付金交付要領第８の規定により、その遂行状況を下記のとおり報告します。</t>
    <phoneticPr fontId="5"/>
  </si>
  <si>
    <t>係る活動状況について、公益社団法人とちぎ環境・みどり推進機構森林 ・山村多面的機能発揮対策交</t>
    <phoneticPr fontId="5"/>
  </si>
  <si>
    <t>（活動組織名）</t>
    <rPh sb="1" eb="6">
      <t>カツドウソシキメイ</t>
    </rPh>
    <phoneticPr fontId="3"/>
  </si>
  <si>
    <t>（代表者氏名）</t>
    <rPh sb="1" eb="4">
      <t>ダイヒョウシャ</t>
    </rPh>
    <rPh sb="4" eb="6">
      <t>シメイ</t>
    </rPh>
    <phoneticPr fontId="5"/>
  </si>
  <si>
    <t>交付対象事業費</t>
    <phoneticPr fontId="3"/>
  </si>
  <si>
    <t>出来高比率</t>
    <phoneticPr fontId="3"/>
  </si>
  <si>
    <t>資機材・施設の整備（1/2）</t>
    <rPh sb="0" eb="3">
      <t>シキザイ</t>
    </rPh>
    <rPh sb="4" eb="6">
      <t>シセツ</t>
    </rPh>
    <rPh sb="7" eb="9">
      <t>セイビ</t>
    </rPh>
    <phoneticPr fontId="3"/>
  </si>
  <si>
    <t>資機材・施設の整備（1/3）</t>
    <rPh sb="0" eb="3">
      <t>シキザイ</t>
    </rPh>
    <rPh sb="4" eb="6">
      <t>シセツ</t>
    </rPh>
    <rPh sb="7" eb="9">
      <t>セイビ</t>
    </rPh>
    <phoneticPr fontId="3"/>
  </si>
  <si>
    <t>別紙様式8</t>
    <phoneticPr fontId="5"/>
  </si>
  <si>
    <r>
      <t>　　　　　　の</t>
    </r>
    <r>
      <rPr>
        <u/>
        <sz val="12"/>
        <color theme="1"/>
        <rFont val="ＭＳ 明朝"/>
        <family val="1"/>
        <charset val="128"/>
      </rPr>
      <t>取組メニューごとに記載する</t>
    </r>
    <r>
      <rPr>
        <sz val="12"/>
        <color theme="1"/>
        <rFont val="ＭＳ 明朝"/>
        <family val="1"/>
        <charset val="128"/>
      </rPr>
      <t>こと。</t>
    </r>
    <phoneticPr fontId="5"/>
  </si>
  <si>
    <t>（注）１　「区分」の欄には、採択通知書の「３　森林・山村多面的機能発揮対策交付金の交付決定額」</t>
    <phoneticPr fontId="5"/>
  </si>
  <si>
    <t>　　　　　　ること。</t>
    <phoneticPr fontId="5"/>
  </si>
  <si>
    <t>　　　２　「交付対象事業費」の欄には、交付決定額に対する活動の出来高を金額に換算した額を記載す</t>
    <phoneticPr fontId="5"/>
  </si>
  <si>
    <t>　　　　　　ください。</t>
    <phoneticPr fontId="3"/>
  </si>
  <si>
    <t>活動完了予定年月日</t>
  </si>
  <si>
    <t>提出日を入力してください。　</t>
    <rPh sb="0" eb="3">
      <t>テイシュツビ</t>
    </rPh>
    <rPh sb="4" eb="6">
      <t>ニュウリョク</t>
    </rPh>
    <phoneticPr fontId="3"/>
  </si>
  <si>
    <t>活動組織名を入力してください</t>
    <rPh sb="0" eb="5">
      <t>カツドウソシキメイ</t>
    </rPh>
    <rPh sb="6" eb="8">
      <t>ニュウリョク</t>
    </rPh>
    <phoneticPr fontId="3"/>
  </si>
  <si>
    <t>代表者名を入力してください</t>
    <rPh sb="0" eb="3">
      <t>ダイヒョウシャ</t>
    </rPh>
    <rPh sb="3" eb="4">
      <t>メイ</t>
    </rPh>
    <rPh sb="5" eb="7">
      <t>ニュウリョク</t>
    </rPh>
    <phoneticPr fontId="3"/>
  </si>
  <si>
    <t>例：とちぎの里山を愛する会</t>
    <rPh sb="0" eb="1">
      <t>レイ</t>
    </rPh>
    <rPh sb="6" eb="8">
      <t>サトヤマ</t>
    </rPh>
    <rPh sb="9" eb="10">
      <t>アイ</t>
    </rPh>
    <rPh sb="12" eb="13">
      <t>カイ</t>
    </rPh>
    <phoneticPr fontId="3"/>
  </si>
  <si>
    <t>例：代表　宇都宮　太郎</t>
    <rPh sb="0" eb="1">
      <t>レイ</t>
    </rPh>
    <rPh sb="2" eb="4">
      <t>ダイヒョウ</t>
    </rPh>
    <rPh sb="5" eb="8">
      <t>ウツノミヤ</t>
    </rPh>
    <rPh sb="9" eb="11">
      <t>タロウ</t>
    </rPh>
    <phoneticPr fontId="3"/>
  </si>
  <si>
    <t>採択通知書の通知日、文書番号を入力してください。</t>
    <rPh sb="0" eb="5">
      <t>サイタクツウチショ</t>
    </rPh>
    <rPh sb="6" eb="9">
      <t>ツウチビ</t>
    </rPh>
    <rPh sb="10" eb="14">
      <t>ブンショバンゴウ</t>
    </rPh>
    <rPh sb="15" eb="17">
      <t>ニュウリョク</t>
    </rPh>
    <phoneticPr fontId="3"/>
  </si>
  <si>
    <t>交付決定額は採択通知書に記載された金額を入力してください</t>
    <rPh sb="0" eb="5">
      <t>コウフケッテイガク</t>
    </rPh>
    <rPh sb="6" eb="11">
      <t>サイタクツウチショ</t>
    </rPh>
    <rPh sb="12" eb="14">
      <t>キサイ</t>
    </rPh>
    <rPh sb="17" eb="19">
      <t>キンガク</t>
    </rPh>
    <rPh sb="20" eb="22">
      <t>ニュウリョク</t>
    </rPh>
    <phoneticPr fontId="3"/>
  </si>
  <si>
    <t>出来高比率は取組メニュー毎の出来高比率（進捗）を入力してください。</t>
    <rPh sb="0" eb="5">
      <t>デキダカヒリツ</t>
    </rPh>
    <rPh sb="6" eb="8">
      <t>トリクミ</t>
    </rPh>
    <rPh sb="12" eb="13">
      <t>マイ</t>
    </rPh>
    <rPh sb="14" eb="17">
      <t>デキダカ</t>
    </rPh>
    <rPh sb="17" eb="19">
      <t>ヒリツ</t>
    </rPh>
    <rPh sb="20" eb="22">
      <t>シンチョク</t>
    </rPh>
    <rPh sb="24" eb="26">
      <t>ニュウリョク</t>
    </rPh>
    <phoneticPr fontId="3"/>
  </si>
  <si>
    <t>記載してください。</t>
    <phoneticPr fontId="3"/>
  </si>
  <si>
    <t>とちぎ環境・みどり推進機構</t>
    <phoneticPr fontId="3"/>
  </si>
  <si>
    <t>　　理事長　松崎　禎彦　様</t>
    <rPh sb="6" eb="8">
      <t>マツザキ</t>
    </rPh>
    <rPh sb="9" eb="11">
      <t>ヨシヒコ</t>
    </rPh>
    <phoneticPr fontId="3"/>
  </si>
  <si>
    <t>①　提出日を入力してください。　</t>
    <rPh sb="2" eb="5">
      <t>テイシュツビ</t>
    </rPh>
    <rPh sb="6" eb="8">
      <t>ニュウリョク</t>
    </rPh>
    <phoneticPr fontId="3"/>
  </si>
  <si>
    <t>②　活動組織名を入力してください</t>
    <rPh sb="2" eb="7">
      <t>カツドウソシキメイ</t>
    </rPh>
    <rPh sb="8" eb="10">
      <t>ニュウリョク</t>
    </rPh>
    <phoneticPr fontId="3"/>
  </si>
  <si>
    <t>③　代表者名を入力してください</t>
    <rPh sb="2" eb="5">
      <t>ダイヒョウシャ</t>
    </rPh>
    <rPh sb="5" eb="6">
      <t>メイ</t>
    </rPh>
    <rPh sb="7" eb="9">
      <t>ニュウリョク</t>
    </rPh>
    <phoneticPr fontId="3"/>
  </si>
  <si>
    <t>④　採択通知書の通知日、文書番号を入力してください。</t>
    <rPh sb="2" eb="7">
      <t>サイタクツウチショ</t>
    </rPh>
    <rPh sb="8" eb="11">
      <t>ツウチビ</t>
    </rPh>
    <rPh sb="12" eb="16">
      <t>ブンショバンゴウ</t>
    </rPh>
    <rPh sb="17" eb="19">
      <t>ニュウリョク</t>
    </rPh>
    <phoneticPr fontId="3"/>
  </si>
  <si>
    <t>⑥　交付決定額は採択通知書に記載された金額を入力してください</t>
    <rPh sb="2" eb="7">
      <t>コウフケッテイガク</t>
    </rPh>
    <rPh sb="8" eb="13">
      <t>サイタクツウチショ</t>
    </rPh>
    <rPh sb="14" eb="16">
      <t>キサイ</t>
    </rPh>
    <rPh sb="19" eb="21">
      <t>キンガク</t>
    </rPh>
    <rPh sb="22" eb="24">
      <t>ニュウリョク</t>
    </rPh>
    <phoneticPr fontId="3"/>
  </si>
  <si>
    <t>⑤　表の　　　　　　　　内を入力してください。</t>
    <rPh sb="2" eb="3">
      <t>ヒョウ</t>
    </rPh>
    <rPh sb="12" eb="13">
      <t>ナイ</t>
    </rPh>
    <rPh sb="14" eb="16">
      <t>ニュウリョク</t>
    </rPh>
    <phoneticPr fontId="3"/>
  </si>
  <si>
    <t>※下表の青色のセルに入力してください。白色は自動計算されます。</t>
    <rPh sb="1" eb="3">
      <t>カヒョウ</t>
    </rPh>
    <rPh sb="4" eb="6">
      <t>アオイロ</t>
    </rPh>
    <rPh sb="10" eb="12">
      <t>ニュウリョク</t>
    </rPh>
    <rPh sb="19" eb="21">
      <t>ハクショク</t>
    </rPh>
    <phoneticPr fontId="3"/>
  </si>
  <si>
    <t>青色のセルに入力してください。下表の白色部は自動計算されます。</t>
    <rPh sb="15" eb="17">
      <t>カヒョウ</t>
    </rPh>
    <rPh sb="20" eb="21">
      <t>ブ</t>
    </rPh>
    <phoneticPr fontId="3"/>
  </si>
  <si>
    <t>表の白色のセル（自動計算部）は入力しないでください。</t>
    <rPh sb="2" eb="4">
      <t>シロイロ</t>
    </rPh>
    <phoneticPr fontId="3"/>
  </si>
  <si>
    <t>※下表の青色のセルのみに入力してください。白色は自動計算されます。</t>
    <rPh sb="1" eb="3">
      <t>カヒョウ</t>
    </rPh>
    <rPh sb="4" eb="6">
      <t>アオイロ</t>
    </rPh>
    <rPh sb="12" eb="14">
      <t>ニュウリョク</t>
    </rPh>
    <rPh sb="21" eb="23">
      <t>ハクショク</t>
    </rPh>
    <phoneticPr fontId="3"/>
  </si>
  <si>
    <t>令和６年度森林・山村多面的機能発揮対策交付金状況報告書</t>
    <rPh sb="0" eb="1">
      <t>レイ</t>
    </rPh>
    <rPh sb="1" eb="2">
      <t>ワ</t>
    </rPh>
    <phoneticPr fontId="5"/>
  </si>
  <si>
    <t>　　　３　「活動完了予定年月日」の欄には、実施状況報告書の日付け（書類の提出日）を記載して</t>
    <phoneticPr fontId="3"/>
  </si>
  <si>
    <t>「活動完了予定年月日」の欄には、実施状況報告書の日付け（書類の提出日）を</t>
    <rPh sb="28" eb="30">
      <t>ショルイ</t>
    </rPh>
    <rPh sb="31" eb="33">
      <t>テイシュツ</t>
    </rPh>
    <phoneticPr fontId="3"/>
  </si>
  <si>
    <t>令和6年12月31日までに完了したもの</t>
    <phoneticPr fontId="5"/>
  </si>
  <si>
    <t>令和7年1月1日以降に実施するもの</t>
    <phoneticPr fontId="5"/>
  </si>
  <si>
    <t>「7/1/10」と入力すると「令和7年1月10日」と表示されます。</t>
    <rPh sb="15" eb="17">
      <t>レイワ</t>
    </rPh>
    <phoneticPr fontId="3"/>
  </si>
  <si>
    <t>　令和６年　月　　日付けと環み第　 　号により採択通知のあった森林・山村多面的機能発揮対策に</t>
    <rPh sb="1" eb="2">
      <t>レイ</t>
    </rPh>
    <rPh sb="2" eb="3">
      <t>ワ</t>
    </rPh>
    <phoneticPr fontId="5"/>
  </si>
  <si>
    <t>⑦　出来高比率は取組メニュー毎の出来高比率（進捗）を入力してください。</t>
    <rPh sb="2" eb="5">
      <t>デキダカ</t>
    </rPh>
    <rPh sb="5" eb="7">
      <t>ヒリツ</t>
    </rPh>
    <rPh sb="8" eb="10">
      <t>トリクミ</t>
    </rPh>
    <rPh sb="14" eb="15">
      <t>マイ</t>
    </rPh>
    <rPh sb="16" eb="19">
      <t>デキダカ</t>
    </rPh>
    <rPh sb="19" eb="21">
      <t>ヒリツ</t>
    </rPh>
    <rPh sb="22" eb="24">
      <t>シンチョク</t>
    </rPh>
    <rPh sb="26" eb="28">
      <t>ニュウリョク</t>
    </rPh>
    <phoneticPr fontId="3"/>
  </si>
  <si>
    <t>⑧「活動完了予定年月日」の欄には、実施状況報告書の日付け（書類の提出日）を</t>
    <rPh sb="29" eb="31">
      <t>ショルイ</t>
    </rPh>
    <rPh sb="32" eb="34">
      <t>テイシュツ</t>
    </rPh>
    <phoneticPr fontId="3"/>
  </si>
  <si>
    <t>令和７年度里山林活性化による多面的機能発揮対策交付金状況報告書</t>
    <rPh sb="0" eb="1">
      <t>レイ</t>
    </rPh>
    <rPh sb="1" eb="2">
      <t>ワ</t>
    </rPh>
    <rPh sb="5" eb="7">
      <t>サトヤマ</t>
    </rPh>
    <rPh sb="7" eb="8">
      <t>リン</t>
    </rPh>
    <rPh sb="8" eb="11">
      <t>カッセイカ</t>
    </rPh>
    <phoneticPr fontId="5"/>
  </si>
  <si>
    <t>機能発揮対策に係る活動状況について、公益社団法人とちぎ環境・みどり推進機構里山林活性化によ</t>
    <rPh sb="37" eb="43">
      <t>サトヤマリンカッセイカ</t>
    </rPh>
    <phoneticPr fontId="3"/>
  </si>
  <si>
    <t>る多面的機能発揮対策交付金交付要領第８の規定により、その遂行状況を下記のとおり報告します。</t>
    <phoneticPr fontId="5"/>
  </si>
  <si>
    <t>地域活動型
(森林資源活用)</t>
    <rPh sb="0" eb="5">
      <t>チイキカツドウガタ</t>
    </rPh>
    <rPh sb="7" eb="9">
      <t>シンリン</t>
    </rPh>
    <rPh sb="9" eb="11">
      <t>シゲン</t>
    </rPh>
    <rPh sb="11" eb="13">
      <t>カツヨウ</t>
    </rPh>
    <phoneticPr fontId="5"/>
  </si>
  <si>
    <t>地域活動型
(竹林資源活用)</t>
    <rPh sb="0" eb="5">
      <t>チイキカツドウガタ</t>
    </rPh>
    <rPh sb="7" eb="9">
      <t>チクリン</t>
    </rPh>
    <rPh sb="9" eb="11">
      <t>シゲン</t>
    </rPh>
    <rPh sb="11" eb="13">
      <t>カツヨウ</t>
    </rPh>
    <phoneticPr fontId="5"/>
  </si>
  <si>
    <t>複業実践型</t>
    <rPh sb="0" eb="1">
      <t>フク</t>
    </rPh>
    <rPh sb="1" eb="2">
      <t>ギョウ</t>
    </rPh>
    <rPh sb="2" eb="5">
      <t>ジッセンガタ</t>
    </rPh>
    <phoneticPr fontId="5"/>
  </si>
  <si>
    <t>森林機能強化</t>
    <rPh sb="0" eb="6">
      <t>シンリンキノウキョウカ</t>
    </rPh>
    <phoneticPr fontId="3"/>
  </si>
  <si>
    <t>関係人口創出・維持</t>
    <rPh sb="0" eb="6">
      <t>カンケイジンコウソウシュツ</t>
    </rPh>
    <rPh sb="7" eb="9">
      <t>イジ</t>
    </rPh>
    <phoneticPr fontId="3"/>
  </si>
  <si>
    <t>（注）１　「区分」の欄には、採択通知書の「３.里山林活性化による多面的機能発揮対策交付金の</t>
    <rPh sb="23" eb="29">
      <t>サトヤマリンカッセイカ</t>
    </rPh>
    <phoneticPr fontId="5"/>
  </si>
  <si>
    <r>
      <t>　　　　　　交付決定額」の</t>
    </r>
    <r>
      <rPr>
        <u/>
        <sz val="12"/>
        <color theme="1"/>
        <rFont val="ＭＳ 明朝"/>
        <family val="1"/>
        <charset val="128"/>
      </rPr>
      <t>区分ごとに記載する</t>
    </r>
    <r>
      <rPr>
        <sz val="12"/>
        <color theme="1"/>
        <rFont val="ＭＳ 明朝"/>
        <family val="1"/>
        <charset val="128"/>
      </rPr>
      <t>こと。</t>
    </r>
    <rPh sb="13" eb="15">
      <t>クブン</t>
    </rPh>
    <phoneticPr fontId="5"/>
  </si>
  <si>
    <t>資機材等整備（1/2）</t>
    <rPh sb="0" eb="3">
      <t>シキザイ</t>
    </rPh>
    <rPh sb="3" eb="4">
      <t>トウ</t>
    </rPh>
    <rPh sb="4" eb="6">
      <t>セイビ</t>
    </rPh>
    <phoneticPr fontId="3"/>
  </si>
  <si>
    <t>資機材等整備（1/3）</t>
    <rPh sb="0" eb="3">
      <t>シキザイ</t>
    </rPh>
    <rPh sb="3" eb="4">
      <t>トウ</t>
    </rPh>
    <rPh sb="4" eb="6">
      <t>セイビ</t>
    </rPh>
    <phoneticPr fontId="3"/>
  </si>
  <si>
    <t>資機材等整備（1/3）
関係人口創出・維持</t>
    <rPh sb="0" eb="3">
      <t>シキザイ</t>
    </rPh>
    <rPh sb="3" eb="4">
      <t>トウ</t>
    </rPh>
    <rPh sb="4" eb="6">
      <t>セイビ</t>
    </rPh>
    <rPh sb="12" eb="14">
      <t>カンケイ</t>
    </rPh>
    <rPh sb="14" eb="16">
      <t>ジンコウ</t>
    </rPh>
    <rPh sb="16" eb="18">
      <t>ソウシュツ</t>
    </rPh>
    <rPh sb="19" eb="21">
      <t>イジ</t>
    </rPh>
    <phoneticPr fontId="3"/>
  </si>
  <si>
    <t>　令和　　年　　月　　日付けと環み第　　　　号により採択通知のあった里山林活性化による多面的</t>
    <rPh sb="34" eb="36">
      <t>サトヤマ</t>
    </rPh>
    <rPh sb="36" eb="37">
      <t>リン</t>
    </rPh>
    <rPh sb="37" eb="40">
      <t>カッセイカ</t>
    </rPh>
    <phoneticPr fontId="3"/>
  </si>
  <si>
    <t>令和　年12月31日までに完了したもの</t>
    <phoneticPr fontId="5"/>
  </si>
  <si>
    <t>令和　年1月1日以降に実施するもの</t>
    <phoneticPr fontId="5"/>
  </si>
  <si>
    <r>
      <t>　　理事長　</t>
    </r>
    <r>
      <rPr>
        <sz val="12"/>
        <color theme="0"/>
        <rFont val="ＭＳ 明朝"/>
        <family val="1"/>
        <charset val="128"/>
      </rPr>
      <t>大栗　英行</t>
    </r>
    <r>
      <rPr>
        <sz val="12"/>
        <color theme="1"/>
        <rFont val="ＭＳ 明朝"/>
        <family val="1"/>
        <charset val="128"/>
      </rPr>
      <t>　様</t>
    </r>
    <rPh sb="6" eb="8">
      <t>オオグリ</t>
    </rPh>
    <rPh sb="9" eb="11">
      <t>ヒデユキ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</si>
</sst>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[$-F800]dddd\,\ mmmm\ dd\,\ yyyy"/>
    <numFmt numFmtId="178" formatCode="m&quot;月&quot;d&quot;日&quot;;@"/>
    <numFmt numFmtId="179" formatCode="[$-800411]ge\.m\.d;@"/>
    <numFmt numFmtId="180" formatCode="[$-800411]ggge&quot;年&quot;m&quot;月&quot;d&quot;日&quot;;@"/>
  </numFmts>
  <fonts count="24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6"/>
      <name val="游ゴシック"/>
      <family val="3"/>
      <charset val="128"/>
    </font>
    <font>
      <sz val="10"/>
      <color theme="1"/>
      <name val="HG明朝B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sz val="12"/>
      <color rgb="FFFF000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38" fontId="2" fillId="0" borderId="0" xfId="0" applyNumberFormat="1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wrapText="1"/>
    </xf>
    <xf numFmtId="38" fontId="12" fillId="0" borderId="1" xfId="1" applyFont="1" applyFill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38" fontId="7" fillId="0" borderId="14" xfId="0" applyNumberFormat="1" applyFont="1" applyBorder="1" applyAlignment="1">
      <alignment vertical="center" shrinkToFit="1"/>
    </xf>
    <xf numFmtId="38" fontId="12" fillId="2" borderId="1" xfId="1" applyFont="1" applyFill="1" applyBorder="1" applyAlignment="1">
      <alignment vertical="center" shrinkToFit="1"/>
    </xf>
    <xf numFmtId="177" fontId="15" fillId="0" borderId="0" xfId="0" applyNumberFormat="1" applyFo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179" fontId="7" fillId="0" borderId="0" xfId="0" applyNumberFormat="1" applyFont="1">
      <alignment vertical="center"/>
    </xf>
    <xf numFmtId="38" fontId="12" fillId="0" borderId="1" xfId="0" applyNumberFormat="1" applyFont="1" applyBorder="1" applyAlignment="1">
      <alignment horizontal="right" vertical="center" shrinkToFit="1"/>
    </xf>
    <xf numFmtId="0" fontId="12" fillId="0" borderId="5" xfId="0" applyFont="1" applyBorder="1" applyAlignment="1">
      <alignment horizontal="center" vertical="center" shrinkToFit="1"/>
    </xf>
    <xf numFmtId="38" fontId="12" fillId="0" borderId="3" xfId="0" applyNumberFormat="1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38" fontId="12" fillId="0" borderId="3" xfId="0" applyNumberFormat="1" applyFont="1" applyBorder="1" applyAlignment="1">
      <alignment horizontal="right" vertical="center" shrinkToFit="1"/>
    </xf>
    <xf numFmtId="176" fontId="12" fillId="0" borderId="3" xfId="0" applyNumberFormat="1" applyFont="1" applyBorder="1" applyAlignment="1">
      <alignment horizontal="right" vertical="center" shrinkToFit="1"/>
    </xf>
    <xf numFmtId="0" fontId="12" fillId="2" borderId="1" xfId="0" applyFont="1" applyFill="1" applyBorder="1" applyAlignment="1">
      <alignment horizontal="right" vertical="center" shrinkToFit="1"/>
    </xf>
    <xf numFmtId="38" fontId="7" fillId="0" borderId="3" xfId="0" applyNumberFormat="1" applyFont="1" applyBorder="1" applyAlignment="1">
      <alignment vertical="center" shrinkToFit="1"/>
    </xf>
    <xf numFmtId="176" fontId="9" fillId="0" borderId="3" xfId="0" applyNumberFormat="1" applyFont="1" applyBorder="1" applyAlignment="1">
      <alignment horizontal="right" vertical="center" shrinkToFit="1"/>
    </xf>
    <xf numFmtId="0" fontId="12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177" fontId="20" fillId="0" borderId="0" xfId="0" applyNumberFormat="1" applyFont="1">
      <alignment vertical="center"/>
    </xf>
    <xf numFmtId="0" fontId="22" fillId="0" borderId="0" xfId="0" applyFont="1" applyAlignment="1">
      <alignment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80" fontId="18" fillId="2" borderId="0" xfId="0" applyNumberFormat="1" applyFont="1" applyFill="1" applyAlignment="1">
      <alignment horizontal="right" vertical="center"/>
    </xf>
    <xf numFmtId="180" fontId="19" fillId="2" borderId="0" xfId="0" applyNumberFormat="1" applyFont="1" applyFill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>
      <alignment vertical="center"/>
    </xf>
    <xf numFmtId="0" fontId="0" fillId="0" borderId="5" xfId="0" applyBorder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38" fontId="7" fillId="0" borderId="3" xfId="0" applyNumberFormat="1" applyFont="1" applyBorder="1" applyAlignment="1">
      <alignment horizontal="center" vertical="center"/>
    </xf>
    <xf numFmtId="38" fontId="7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178" fontId="12" fillId="2" borderId="6" xfId="0" applyNumberFormat="1" applyFont="1" applyFill="1" applyBorder="1" applyAlignment="1">
      <alignment horizontal="center" vertical="center" wrapText="1" shrinkToFit="1"/>
    </xf>
    <xf numFmtId="178" fontId="12" fillId="2" borderId="9" xfId="0" applyNumberFormat="1" applyFont="1" applyFill="1" applyBorder="1" applyAlignment="1">
      <alignment horizontal="center" vertical="center" wrapText="1" shrinkToFit="1"/>
    </xf>
    <xf numFmtId="178" fontId="12" fillId="2" borderId="12" xfId="0" applyNumberFormat="1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1059655</xdr:colOff>
      <xdr:row>2</xdr:row>
      <xdr:rowOff>95250</xdr:rowOff>
    </xdr:from>
    <xdr:to>
      <xdr:col>10</xdr:col>
      <xdr:colOff>392906</xdr:colOff>
      <xdr:row>5</xdr:row>
      <xdr:rowOff>214312</xdr:rowOff>
    </xdr:to>
    <xdr:sp macro="" textlink="">
      <xdr:nvSpPr>
        <xdr:cNvPr id="3" name="楕円 2">
          <a:extLst>
            <a:ext uri="{FF2B5EF4-FFF2-40B4-BE49-F238E27FC236}">
              <a16:creationId xmlns="" xmlns:a16="http://schemas.microsoft.com/office/drawing/2014/main" id="{E1B0A734-F8F4-517C-86D8-E52D1CCA188A}"/>
            </a:ext>
          </a:extLst>
        </xdr:cNvPr>
        <xdr:cNvSpPr/>
      </xdr:nvSpPr>
      <xdr:spPr>
        <a:xfrm>
          <a:off x="6048374" y="595313"/>
          <a:ext cx="690563" cy="785812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8</xdr:col>
      <xdr:colOff>35718</xdr:colOff>
      <xdr:row>8</xdr:row>
      <xdr:rowOff>95250</xdr:rowOff>
    </xdr:from>
    <xdr:to>
      <xdr:col>8</xdr:col>
      <xdr:colOff>726281</xdr:colOff>
      <xdr:row>11</xdr:row>
      <xdr:rowOff>154781</xdr:rowOff>
    </xdr:to>
    <xdr:sp macro="" textlink="">
      <xdr:nvSpPr>
        <xdr:cNvPr id="4" name="楕円 3">
          <a:extLst>
            <a:ext uri="{FF2B5EF4-FFF2-40B4-BE49-F238E27FC236}">
              <a16:creationId xmlns="" xmlns:a16="http://schemas.microsoft.com/office/drawing/2014/main" id="{4FF74690-551C-4D76-A5D2-E9B93F34F9D2}"/>
            </a:ext>
          </a:extLst>
        </xdr:cNvPr>
        <xdr:cNvSpPr/>
      </xdr:nvSpPr>
      <xdr:spPr>
        <a:xfrm>
          <a:off x="5024437" y="1952625"/>
          <a:ext cx="690563" cy="785812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8</xdr:col>
      <xdr:colOff>71437</xdr:colOff>
      <xdr:row>10</xdr:row>
      <xdr:rowOff>59531</xdr:rowOff>
    </xdr:from>
    <xdr:to>
      <xdr:col>8</xdr:col>
      <xdr:colOff>762000</xdr:colOff>
      <xdr:row>13</xdr:row>
      <xdr:rowOff>35718</xdr:rowOff>
    </xdr:to>
    <xdr:sp macro="" textlink="">
      <xdr:nvSpPr>
        <xdr:cNvPr id="5" name="楕円 4">
          <a:extLst>
            <a:ext uri="{FF2B5EF4-FFF2-40B4-BE49-F238E27FC236}">
              <a16:creationId xmlns="" xmlns:a16="http://schemas.microsoft.com/office/drawing/2014/main" id="{6B4BEEC3-CB46-4CCC-8432-E5C779036919}"/>
            </a:ext>
          </a:extLst>
        </xdr:cNvPr>
        <xdr:cNvSpPr/>
      </xdr:nvSpPr>
      <xdr:spPr>
        <a:xfrm>
          <a:off x="5060156" y="2381250"/>
          <a:ext cx="690563" cy="785812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1</xdr:col>
      <xdr:colOff>1107282</xdr:colOff>
      <xdr:row>23</xdr:row>
      <xdr:rowOff>35718</xdr:rowOff>
    </xdr:from>
    <xdr:to>
      <xdr:col>2</xdr:col>
      <xdr:colOff>535782</xdr:colOff>
      <xdr:row>24</xdr:row>
      <xdr:rowOff>345280</xdr:rowOff>
    </xdr:to>
    <xdr:sp macro="" textlink="">
      <xdr:nvSpPr>
        <xdr:cNvPr id="6" name="楕円 5">
          <a:extLst>
            <a:ext uri="{FF2B5EF4-FFF2-40B4-BE49-F238E27FC236}">
              <a16:creationId xmlns="" xmlns:a16="http://schemas.microsoft.com/office/drawing/2014/main" id="{F78B399A-B242-4B0A-9EEB-77F7805D25C7}"/>
            </a:ext>
          </a:extLst>
        </xdr:cNvPr>
        <xdr:cNvSpPr/>
      </xdr:nvSpPr>
      <xdr:spPr>
        <a:xfrm>
          <a:off x="1297782" y="6012656"/>
          <a:ext cx="690563" cy="785812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rgbClr val="FF0000"/>
              </a:solidFill>
            </a:rPr>
            <a:t>⑥</a:t>
          </a:r>
        </a:p>
      </xdr:txBody>
    </xdr:sp>
    <xdr:clientData/>
  </xdr:twoCellAnchor>
  <xdr:twoCellAnchor>
    <xdr:from>
      <xdr:col>1</xdr:col>
      <xdr:colOff>607219</xdr:colOff>
      <xdr:row>10</xdr:row>
      <xdr:rowOff>214313</xdr:rowOff>
    </xdr:from>
    <xdr:to>
      <xdr:col>2</xdr:col>
      <xdr:colOff>35719</xdr:colOff>
      <xdr:row>13</xdr:row>
      <xdr:rowOff>190500</xdr:rowOff>
    </xdr:to>
    <xdr:sp macro="" textlink="">
      <xdr:nvSpPr>
        <xdr:cNvPr id="7" name="楕円 6">
          <a:extLst>
            <a:ext uri="{FF2B5EF4-FFF2-40B4-BE49-F238E27FC236}">
              <a16:creationId xmlns="" xmlns:a16="http://schemas.microsoft.com/office/drawing/2014/main" id="{2CA2EBA5-C4A9-4CDB-AD89-95BE7EC2FFFD}"/>
            </a:ext>
          </a:extLst>
        </xdr:cNvPr>
        <xdr:cNvSpPr/>
      </xdr:nvSpPr>
      <xdr:spPr>
        <a:xfrm>
          <a:off x="797719" y="2536032"/>
          <a:ext cx="690563" cy="785812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1</xdr:col>
      <xdr:colOff>142876</xdr:colOff>
      <xdr:row>16</xdr:row>
      <xdr:rowOff>11905</xdr:rowOff>
    </xdr:from>
    <xdr:to>
      <xdr:col>1</xdr:col>
      <xdr:colOff>833439</xdr:colOff>
      <xdr:row>18</xdr:row>
      <xdr:rowOff>250030</xdr:rowOff>
    </xdr:to>
    <xdr:sp macro="" textlink="">
      <xdr:nvSpPr>
        <xdr:cNvPr id="8" name="楕円 7">
          <a:extLst>
            <a:ext uri="{FF2B5EF4-FFF2-40B4-BE49-F238E27FC236}">
              <a16:creationId xmlns="" xmlns:a16="http://schemas.microsoft.com/office/drawing/2014/main" id="{85D65802-382F-4699-978B-4DADA126E208}"/>
            </a:ext>
          </a:extLst>
        </xdr:cNvPr>
        <xdr:cNvSpPr/>
      </xdr:nvSpPr>
      <xdr:spPr>
        <a:xfrm>
          <a:off x="333376" y="3893343"/>
          <a:ext cx="690563" cy="785812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>
    <xdr:from>
      <xdr:col>5</xdr:col>
      <xdr:colOff>130968</xdr:colOff>
      <xdr:row>23</xdr:row>
      <xdr:rowOff>23813</xdr:rowOff>
    </xdr:from>
    <xdr:to>
      <xdr:col>7</xdr:col>
      <xdr:colOff>47625</xdr:colOff>
      <xdr:row>24</xdr:row>
      <xdr:rowOff>333375</xdr:rowOff>
    </xdr:to>
    <xdr:sp macro="" textlink="">
      <xdr:nvSpPr>
        <xdr:cNvPr id="10" name="楕円 9">
          <a:extLst>
            <a:ext uri="{FF2B5EF4-FFF2-40B4-BE49-F238E27FC236}">
              <a16:creationId xmlns="" xmlns:a16="http://schemas.microsoft.com/office/drawing/2014/main" id="{6B0E675C-24BD-48EF-9FBD-CCE5A033A9F9}"/>
            </a:ext>
          </a:extLst>
        </xdr:cNvPr>
        <xdr:cNvSpPr/>
      </xdr:nvSpPr>
      <xdr:spPr>
        <a:xfrm>
          <a:off x="4060031" y="6000751"/>
          <a:ext cx="690563" cy="785812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rgbClr val="FF0000"/>
              </a:solidFill>
            </a:rPr>
            <a:t>⑦</a:t>
          </a:r>
        </a:p>
      </xdr:txBody>
    </xdr:sp>
    <xdr:clientData/>
  </xdr:twoCellAnchor>
  <xdr:twoCellAnchor>
    <xdr:from>
      <xdr:col>10</xdr:col>
      <xdr:colOff>11907</xdr:colOff>
      <xdr:row>24</xdr:row>
      <xdr:rowOff>11906</xdr:rowOff>
    </xdr:from>
    <xdr:to>
      <xdr:col>10</xdr:col>
      <xdr:colOff>702470</xdr:colOff>
      <xdr:row>25</xdr:row>
      <xdr:rowOff>321468</xdr:rowOff>
    </xdr:to>
    <xdr:sp macro="" textlink="">
      <xdr:nvSpPr>
        <xdr:cNvPr id="11" name="楕円 10">
          <a:extLst>
            <a:ext uri="{FF2B5EF4-FFF2-40B4-BE49-F238E27FC236}">
              <a16:creationId xmlns="" xmlns:a16="http://schemas.microsoft.com/office/drawing/2014/main" id="{7B1D6DE9-4F69-4ECC-9DC8-59E60808B362}"/>
            </a:ext>
          </a:extLst>
        </xdr:cNvPr>
        <xdr:cNvSpPr/>
      </xdr:nvSpPr>
      <xdr:spPr>
        <a:xfrm>
          <a:off x="6357938" y="6465094"/>
          <a:ext cx="690563" cy="785812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rgbClr val="FF0000"/>
              </a:solidFill>
            </a:rPr>
            <a:t>⑧</a:t>
          </a:r>
        </a:p>
      </xdr:txBody>
    </xdr:sp>
    <xdr:clientData/>
  </xdr:twoCellAnchor>
  <xdr:twoCellAnchor>
    <xdr:from>
      <xdr:col>2</xdr:col>
      <xdr:colOff>-1</xdr:colOff>
      <xdr:row>23</xdr:row>
      <xdr:rowOff>-1</xdr:rowOff>
    </xdr:from>
    <xdr:to>
      <xdr:col>2</xdr:col>
      <xdr:colOff>1092994</xdr:colOff>
      <xdr:row>30</xdr:row>
      <xdr:rowOff>461961</xdr:rowOff>
    </xdr:to>
    <xdr:sp macro="" textlink="">
      <xdr:nvSpPr>
        <xdr:cNvPr id="12" name="四角形: 角を丸くする 11">
          <a:extLst>
            <a:ext uri="{FF2B5EF4-FFF2-40B4-BE49-F238E27FC236}">
              <a16:creationId xmlns="" xmlns:a16="http://schemas.microsoft.com/office/drawing/2014/main" id="{7C1E97B3-BD65-C8AE-45BA-63E9D8AD3157}"/>
            </a:ext>
          </a:extLst>
        </xdr:cNvPr>
        <xdr:cNvSpPr/>
      </xdr:nvSpPr>
      <xdr:spPr>
        <a:xfrm>
          <a:off x="1452562" y="5976937"/>
          <a:ext cx="1092995" cy="379571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250032</xdr:colOff>
      <xdr:row>22</xdr:row>
      <xdr:rowOff>214313</xdr:rowOff>
    </xdr:from>
    <xdr:to>
      <xdr:col>7</xdr:col>
      <xdr:colOff>35718</xdr:colOff>
      <xdr:row>30</xdr:row>
      <xdr:rowOff>438150</xdr:rowOff>
    </xdr:to>
    <xdr:sp macro="" textlink="">
      <xdr:nvSpPr>
        <xdr:cNvPr id="13" name="四角形: 角を丸くする 12">
          <a:extLst>
            <a:ext uri="{FF2B5EF4-FFF2-40B4-BE49-F238E27FC236}">
              <a16:creationId xmlns="" xmlns:a16="http://schemas.microsoft.com/office/drawing/2014/main" id="{D7EA62B6-18C2-4D8C-8B4E-2B9F65A2492C}"/>
            </a:ext>
          </a:extLst>
        </xdr:cNvPr>
        <xdr:cNvSpPr/>
      </xdr:nvSpPr>
      <xdr:spPr>
        <a:xfrm>
          <a:off x="4179095" y="5953126"/>
          <a:ext cx="559592" cy="379571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285749</xdr:colOff>
      <xdr:row>23</xdr:row>
      <xdr:rowOff>0</xdr:rowOff>
    </xdr:from>
    <xdr:to>
      <xdr:col>10</xdr:col>
      <xdr:colOff>809624</xdr:colOff>
      <xdr:row>30</xdr:row>
      <xdr:rowOff>461962</xdr:rowOff>
    </xdr:to>
    <xdr:sp macro="" textlink="">
      <xdr:nvSpPr>
        <xdr:cNvPr id="14" name="四角形: 角を丸くする 13">
          <a:extLst>
            <a:ext uri="{FF2B5EF4-FFF2-40B4-BE49-F238E27FC236}">
              <a16:creationId xmlns="" xmlns:a16="http://schemas.microsoft.com/office/drawing/2014/main" id="{23A4C763-389A-4BB4-9481-7CA260845249}"/>
            </a:ext>
          </a:extLst>
        </xdr:cNvPr>
        <xdr:cNvSpPr/>
      </xdr:nvSpPr>
      <xdr:spPr>
        <a:xfrm>
          <a:off x="6346030" y="5976938"/>
          <a:ext cx="809625" cy="379571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976313</xdr:colOff>
      <xdr:row>17</xdr:row>
      <xdr:rowOff>285749</xdr:rowOff>
    </xdr:from>
    <xdr:to>
      <xdr:col>16</xdr:col>
      <xdr:colOff>345281</xdr:colOff>
      <xdr:row>18</xdr:row>
      <xdr:rowOff>261938</xdr:rowOff>
    </xdr:to>
    <xdr:sp macro="" textlink="">
      <xdr:nvSpPr>
        <xdr:cNvPr id="15" name="四角形: 角を丸くする 14">
          <a:extLst>
            <a:ext uri="{FF2B5EF4-FFF2-40B4-BE49-F238E27FC236}">
              <a16:creationId xmlns="" xmlns:a16="http://schemas.microsoft.com/office/drawing/2014/main" id="{3D294658-23EB-4A13-BCB4-120B82E52526}"/>
            </a:ext>
          </a:extLst>
        </xdr:cNvPr>
        <xdr:cNvSpPr/>
      </xdr:nvSpPr>
      <xdr:spPr>
        <a:xfrm>
          <a:off x="9703594" y="4429124"/>
          <a:ext cx="1393031" cy="261939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H40"/>
  <sheetViews>
    <sheetView tabSelected="1" zoomScale="80" zoomScaleNormal="80" workbookViewId="0">
      <selection activeCell="B2" sqref="B2:M2"/>
    </sheetView>
  </sheetViews>
  <sheetFormatPr defaultColWidth="9.21875" defaultRowHeight="19.5" x14ac:dyDescent="0.4"/>
  <cols>
    <col min="1" max="1" width="2.21875" style="2" customWidth="1"/>
    <col min="2" max="2" width="17.109375" style="2" customWidth="1"/>
    <col min="3" max="3" width="12.77734375" style="2" customWidth="1"/>
    <col min="4" max="4" width="3.33203125" style="2" customWidth="1"/>
    <col min="5" max="5" width="12.77734375" style="2" customWidth="1"/>
    <col min="6" max="6" width="3.33203125" style="2" customWidth="1"/>
    <col min="7" max="7" width="5.6640625" style="2" customWidth="1"/>
    <col min="8" max="8" width="3.33203125" style="2" customWidth="1"/>
    <col min="9" max="9" width="12.5546875" style="2" customWidth="1"/>
    <col min="10" max="10" width="3.33203125" style="2" customWidth="1"/>
    <col min="11" max="11" width="9.6640625" style="2" customWidth="1"/>
    <col min="12" max="12" width="5.21875" style="2" customWidth="1"/>
    <col min="13" max="13" width="3.6640625" style="2" customWidth="1"/>
    <col min="14" max="14" width="9.21875" style="2"/>
    <col min="15" max="15" width="14.44140625" style="2" bestFit="1" customWidth="1"/>
    <col min="16" max="16" width="9.21875" style="2"/>
    <col min="17" max="17" width="7.5546875" style="2" bestFit="1" customWidth="1"/>
    <col min="18" max="16384" width="9.21875" style="2"/>
  </cols>
  <sheetData>
    <row r="1" spans="2:34" ht="20.100000000000001" customHeight="1" x14ac:dyDescent="0.4">
      <c r="B1" s="10" t="s">
        <v>24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2:34" ht="20.100000000000001" customHeight="1" x14ac:dyDescent="0.4">
      <c r="B2" s="42" t="s">
        <v>61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O2" s="22" t="s">
        <v>49</v>
      </c>
    </row>
    <row r="3" spans="2:34" ht="13.5" customHeight="1" x14ac:dyDescent="0.4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34" ht="20.100000000000001" customHeight="1" x14ac:dyDescent="0.4">
      <c r="B4" s="8"/>
      <c r="C4" s="8"/>
      <c r="D4" s="8"/>
      <c r="E4" s="8"/>
      <c r="F4" s="8"/>
      <c r="G4" s="8"/>
      <c r="H4" s="8"/>
      <c r="I4" s="8"/>
      <c r="J4" s="8"/>
      <c r="K4" s="43" t="s">
        <v>0</v>
      </c>
      <c r="L4" s="43"/>
      <c r="M4" s="44"/>
    </row>
    <row r="5" spans="2:34" ht="20.100000000000001" customHeight="1" x14ac:dyDescent="0.4">
      <c r="B5" s="8"/>
      <c r="C5" s="8"/>
      <c r="D5" s="8"/>
      <c r="E5" s="8"/>
      <c r="F5" s="8"/>
      <c r="G5" s="8"/>
      <c r="H5" s="8"/>
      <c r="I5" s="45"/>
      <c r="J5" s="46"/>
      <c r="K5" s="46"/>
      <c r="L5" s="46"/>
      <c r="M5" s="46"/>
      <c r="O5" s="20" t="s">
        <v>31</v>
      </c>
    </row>
    <row r="6" spans="2:34" ht="18.75" customHeight="1" x14ac:dyDescent="0.4">
      <c r="B6" s="8"/>
      <c r="C6" s="8"/>
      <c r="D6" s="8"/>
      <c r="E6" s="8"/>
      <c r="F6" s="8"/>
      <c r="G6" s="8"/>
      <c r="H6" s="8"/>
      <c r="I6" s="24"/>
      <c r="J6" s="9"/>
      <c r="K6" s="10"/>
      <c r="L6" s="10"/>
      <c r="M6"/>
      <c r="O6" s="21" t="s">
        <v>57</v>
      </c>
    </row>
    <row r="7" spans="2:34" ht="18" customHeight="1" x14ac:dyDescent="0.4">
      <c r="B7" s="8" t="s">
        <v>1</v>
      </c>
      <c r="C7" s="8"/>
      <c r="D7" s="8"/>
      <c r="E7" s="8"/>
      <c r="F7" s="8"/>
      <c r="G7" s="8"/>
      <c r="H7" s="8"/>
      <c r="I7" s="8"/>
      <c r="J7"/>
      <c r="K7" s="8"/>
      <c r="L7" s="8"/>
      <c r="M7"/>
    </row>
    <row r="8" spans="2:34" ht="18" customHeight="1" x14ac:dyDescent="0.4">
      <c r="B8" s="10" t="s">
        <v>40</v>
      </c>
      <c r="C8" s="8"/>
      <c r="D8" s="8"/>
      <c r="E8" s="8"/>
      <c r="F8" s="8"/>
      <c r="G8" s="8"/>
      <c r="H8" s="8"/>
      <c r="I8" s="8"/>
      <c r="J8"/>
      <c r="K8" s="8"/>
      <c r="L8" s="8"/>
      <c r="M8"/>
    </row>
    <row r="9" spans="2:34" ht="18" customHeight="1" x14ac:dyDescent="0.4">
      <c r="B9" s="94" t="s">
        <v>77</v>
      </c>
      <c r="C9" s="8"/>
      <c r="D9" s="8"/>
      <c r="E9" s="8"/>
      <c r="F9" s="8"/>
      <c r="G9" s="8"/>
      <c r="H9" s="8"/>
      <c r="I9" s="8"/>
      <c r="J9" s="9"/>
      <c r="K9" s="8"/>
      <c r="L9" s="8"/>
      <c r="M9"/>
    </row>
    <row r="10" spans="2:34" ht="18.75" customHeight="1" x14ac:dyDescent="0.4">
      <c r="B10" s="8"/>
      <c r="C10" s="8"/>
      <c r="D10" s="8"/>
      <c r="E10" s="8"/>
      <c r="F10" s="8"/>
      <c r="G10" s="8"/>
      <c r="H10" s="8"/>
      <c r="I10" s="8"/>
      <c r="J10" s="9"/>
      <c r="K10" s="8"/>
      <c r="L10" s="8"/>
      <c r="M10"/>
    </row>
    <row r="11" spans="2:34" ht="21" customHeight="1" x14ac:dyDescent="0.4">
      <c r="B11"/>
      <c r="C11" s="8"/>
      <c r="D11" s="8"/>
      <c r="E11" s="8"/>
      <c r="F11" s="8"/>
      <c r="H11" s="7" t="s">
        <v>18</v>
      </c>
      <c r="I11" s="60"/>
      <c r="J11" s="60"/>
      <c r="K11" s="60"/>
      <c r="L11" s="60"/>
      <c r="M11"/>
      <c r="O11" s="22" t="s">
        <v>32</v>
      </c>
      <c r="P11" s="21"/>
      <c r="Q11" s="21"/>
      <c r="R11" s="21" t="s">
        <v>34</v>
      </c>
      <c r="S11" s="21"/>
      <c r="T11" s="21"/>
    </row>
    <row r="12" spans="2:34" ht="21" customHeight="1" x14ac:dyDescent="0.4">
      <c r="B12" s="8"/>
      <c r="C12" s="8"/>
      <c r="D12" s="8"/>
      <c r="E12" s="8"/>
      <c r="F12" s="8"/>
      <c r="H12" s="7" t="s">
        <v>19</v>
      </c>
      <c r="I12" s="61"/>
      <c r="J12" s="61"/>
      <c r="K12" s="61"/>
      <c r="L12" s="61"/>
      <c r="M12"/>
      <c r="O12" s="21" t="s">
        <v>33</v>
      </c>
      <c r="P12" s="21"/>
      <c r="Q12" s="21"/>
      <c r="R12" s="21" t="s">
        <v>35</v>
      </c>
      <c r="S12" s="21"/>
      <c r="T12" s="21"/>
    </row>
    <row r="13" spans="2:34" ht="22.5" customHeight="1" x14ac:dyDescent="0.4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2:34" ht="20.100000000000001" customHeight="1" x14ac:dyDescent="0.4">
      <c r="B14" s="73" t="s">
        <v>74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O14" s="23" t="s">
        <v>36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2:34" ht="20.100000000000001" customHeight="1" x14ac:dyDescent="0.4">
      <c r="B15" s="73" t="s">
        <v>62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</row>
    <row r="16" spans="2:34" ht="20.100000000000001" customHeight="1" x14ac:dyDescent="0.4">
      <c r="B16" s="10" t="s">
        <v>63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2:15" ht="20.25" customHeight="1" x14ac:dyDescent="0.4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2:15" ht="22.5" customHeight="1" x14ac:dyDescent="0.4">
      <c r="B18" s="8"/>
      <c r="C18" s="8"/>
      <c r="D18" s="8"/>
      <c r="E18" s="8"/>
      <c r="F18" s="7" t="s">
        <v>2</v>
      </c>
      <c r="G18"/>
      <c r="H18" s="8"/>
      <c r="I18" s="8"/>
      <c r="J18" s="8"/>
      <c r="K18" s="8"/>
      <c r="L18" s="8"/>
      <c r="M18" s="8"/>
    </row>
    <row r="19" spans="2:15" ht="22.5" customHeight="1" x14ac:dyDescent="0.4">
      <c r="B19" s="8" t="s">
        <v>51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O19" s="22" t="s">
        <v>50</v>
      </c>
    </row>
    <row r="20" spans="2:15" ht="24.95" customHeight="1" x14ac:dyDescent="0.4">
      <c r="B20" s="54" t="s">
        <v>3</v>
      </c>
      <c r="C20" s="54" t="s">
        <v>4</v>
      </c>
      <c r="D20" s="89"/>
      <c r="E20" s="62" t="s">
        <v>5</v>
      </c>
      <c r="F20" s="63"/>
      <c r="G20" s="63"/>
      <c r="H20" s="63"/>
      <c r="I20" s="63"/>
      <c r="J20" s="63"/>
      <c r="K20" s="64"/>
      <c r="L20" s="54" t="s">
        <v>6</v>
      </c>
      <c r="M20" s="55"/>
    </row>
    <row r="21" spans="2:15" ht="37.5" customHeight="1" x14ac:dyDescent="0.4">
      <c r="B21" s="87"/>
      <c r="C21" s="87"/>
      <c r="D21" s="90"/>
      <c r="E21" s="47" t="s">
        <v>75</v>
      </c>
      <c r="F21" s="48"/>
      <c r="G21" s="49"/>
      <c r="H21" s="50"/>
      <c r="I21" s="51" t="s">
        <v>76</v>
      </c>
      <c r="J21" s="52"/>
      <c r="K21" s="53"/>
      <c r="L21" s="56"/>
      <c r="M21" s="57"/>
    </row>
    <row r="22" spans="2:15" ht="18.75" customHeight="1" x14ac:dyDescent="0.4">
      <c r="B22" s="87"/>
      <c r="C22" s="87"/>
      <c r="D22" s="90"/>
      <c r="E22" s="65" t="s">
        <v>20</v>
      </c>
      <c r="F22" s="66"/>
      <c r="G22" s="69" t="s">
        <v>21</v>
      </c>
      <c r="H22" s="70"/>
      <c r="I22" s="65" t="s">
        <v>20</v>
      </c>
      <c r="J22" s="66"/>
      <c r="K22" s="80" t="s">
        <v>30</v>
      </c>
      <c r="L22" s="56"/>
      <c r="M22" s="57"/>
    </row>
    <row r="23" spans="2:15" ht="18.75" customHeight="1" x14ac:dyDescent="0.4">
      <c r="B23" s="88"/>
      <c r="C23" s="88"/>
      <c r="D23" s="91"/>
      <c r="E23" s="67"/>
      <c r="F23" s="68"/>
      <c r="G23" s="71"/>
      <c r="H23" s="72"/>
      <c r="I23" s="67"/>
      <c r="J23" s="68"/>
      <c r="K23" s="81"/>
      <c r="L23" s="58"/>
      <c r="M23" s="59"/>
    </row>
    <row r="24" spans="2:15" ht="37.5" customHeight="1" x14ac:dyDescent="0.4">
      <c r="B24" s="12" t="s">
        <v>15</v>
      </c>
      <c r="C24" s="19"/>
      <c r="D24" s="13" t="s">
        <v>8</v>
      </c>
      <c r="E24" s="25">
        <f>+C24*G24/100</f>
        <v>0</v>
      </c>
      <c r="F24" s="13" t="s">
        <v>8</v>
      </c>
      <c r="G24" s="31"/>
      <c r="H24" s="14" t="s">
        <v>9</v>
      </c>
      <c r="I24" s="16">
        <f t="shared" ref="I24:I32" si="0">+C24-E24</f>
        <v>0</v>
      </c>
      <c r="J24" s="13" t="s">
        <v>8</v>
      </c>
      <c r="K24" s="84"/>
      <c r="L24" s="82"/>
      <c r="M24" s="83"/>
      <c r="O24" s="22" t="s">
        <v>37</v>
      </c>
    </row>
    <row r="25" spans="2:15" ht="37.5" customHeight="1" x14ac:dyDescent="0.4">
      <c r="B25" s="12" t="s">
        <v>64</v>
      </c>
      <c r="C25" s="19"/>
      <c r="D25" s="13" t="s">
        <v>8</v>
      </c>
      <c r="E25" s="25">
        <f>+C25*G25/100</f>
        <v>0</v>
      </c>
      <c r="F25" s="14" t="s">
        <v>8</v>
      </c>
      <c r="G25" s="31"/>
      <c r="H25" s="14" t="s">
        <v>9</v>
      </c>
      <c r="I25" s="16">
        <f t="shared" si="0"/>
        <v>0</v>
      </c>
      <c r="J25" s="14" t="s">
        <v>8</v>
      </c>
      <c r="K25" s="85"/>
      <c r="L25" s="74"/>
      <c r="M25" s="75"/>
      <c r="O25" s="22" t="s">
        <v>38</v>
      </c>
    </row>
    <row r="26" spans="2:15" ht="37.5" customHeight="1" x14ac:dyDescent="0.4">
      <c r="B26" s="12" t="s">
        <v>65</v>
      </c>
      <c r="C26" s="19"/>
      <c r="D26" s="13" t="s">
        <v>8</v>
      </c>
      <c r="E26" s="25">
        <f>+C26*G26/100</f>
        <v>0</v>
      </c>
      <c r="F26" s="13" t="s">
        <v>8</v>
      </c>
      <c r="G26" s="31"/>
      <c r="H26" s="14" t="s">
        <v>9</v>
      </c>
      <c r="I26" s="16">
        <f t="shared" si="0"/>
        <v>0</v>
      </c>
      <c r="J26" s="13" t="s">
        <v>8</v>
      </c>
      <c r="K26" s="85"/>
      <c r="L26" s="74"/>
      <c r="M26" s="75"/>
      <c r="O26" s="3"/>
    </row>
    <row r="27" spans="2:15" ht="30.75" customHeight="1" x14ac:dyDescent="0.4">
      <c r="B27" s="15" t="s">
        <v>66</v>
      </c>
      <c r="C27" s="19"/>
      <c r="D27" s="13" t="s">
        <v>8</v>
      </c>
      <c r="E27" s="25">
        <f>+C27*G27/100</f>
        <v>0</v>
      </c>
      <c r="F27" s="13" t="s">
        <v>8</v>
      </c>
      <c r="G27" s="31"/>
      <c r="H27" s="14" t="s">
        <v>9</v>
      </c>
      <c r="I27" s="16">
        <f t="shared" si="0"/>
        <v>0</v>
      </c>
      <c r="J27" s="13" t="s">
        <v>8</v>
      </c>
      <c r="K27" s="85"/>
      <c r="L27" s="74"/>
      <c r="M27" s="75"/>
      <c r="O27" s="22" t="s">
        <v>54</v>
      </c>
    </row>
    <row r="28" spans="2:15" ht="30.75" customHeight="1" x14ac:dyDescent="0.4">
      <c r="B28" s="15" t="s">
        <v>67</v>
      </c>
      <c r="C28" s="19"/>
      <c r="D28" s="13" t="s">
        <v>8</v>
      </c>
      <c r="E28" s="25">
        <f t="shared" ref="E28:E32" si="1">+C28*G28/100</f>
        <v>0</v>
      </c>
      <c r="F28" s="13" t="s">
        <v>8</v>
      </c>
      <c r="G28" s="31"/>
      <c r="H28" s="14" t="s">
        <v>9</v>
      </c>
      <c r="I28" s="16">
        <f t="shared" si="0"/>
        <v>0</v>
      </c>
      <c r="J28" s="13" t="s">
        <v>8</v>
      </c>
      <c r="K28" s="85"/>
      <c r="L28" s="74"/>
      <c r="M28" s="75"/>
      <c r="O28" s="21" t="s">
        <v>39</v>
      </c>
    </row>
    <row r="29" spans="2:15" ht="30.75" customHeight="1" x14ac:dyDescent="0.4">
      <c r="B29" s="15" t="s">
        <v>68</v>
      </c>
      <c r="C29" s="19"/>
      <c r="D29" s="13" t="s">
        <v>8</v>
      </c>
      <c r="E29" s="25">
        <f t="shared" si="1"/>
        <v>0</v>
      </c>
      <c r="F29" s="13" t="s">
        <v>8</v>
      </c>
      <c r="G29" s="31"/>
      <c r="H29" s="14" t="s">
        <v>9</v>
      </c>
      <c r="I29" s="16">
        <f t="shared" si="0"/>
        <v>0</v>
      </c>
      <c r="J29" s="13" t="s">
        <v>8</v>
      </c>
      <c r="K29" s="85"/>
      <c r="L29" s="74"/>
      <c r="M29" s="75"/>
      <c r="O29" s="3"/>
    </row>
    <row r="30" spans="2:15" ht="30.75" customHeight="1" x14ac:dyDescent="0.4">
      <c r="B30" s="12" t="s">
        <v>71</v>
      </c>
      <c r="C30" s="19"/>
      <c r="D30" s="13" t="s">
        <v>8</v>
      </c>
      <c r="E30" s="25">
        <f t="shared" ref="E30:E31" si="2">+C30*G30/100</f>
        <v>0</v>
      </c>
      <c r="F30" s="14" t="s">
        <v>8</v>
      </c>
      <c r="G30" s="31"/>
      <c r="H30" s="26" t="s">
        <v>9</v>
      </c>
      <c r="I30" s="16">
        <f t="shared" si="0"/>
        <v>0</v>
      </c>
      <c r="J30" s="14" t="s">
        <v>8</v>
      </c>
      <c r="K30" s="85"/>
      <c r="L30" s="76"/>
      <c r="M30" s="77"/>
      <c r="O30" s="3"/>
    </row>
    <row r="31" spans="2:15" ht="30.75" customHeight="1" x14ac:dyDescent="0.4">
      <c r="B31" s="12" t="s">
        <v>72</v>
      </c>
      <c r="C31" s="19"/>
      <c r="D31" s="13" t="s">
        <v>8</v>
      </c>
      <c r="E31" s="25">
        <f t="shared" si="2"/>
        <v>0</v>
      </c>
      <c r="F31" s="14" t="s">
        <v>8</v>
      </c>
      <c r="G31" s="31"/>
      <c r="H31" s="26" t="s">
        <v>9</v>
      </c>
      <c r="I31" s="16">
        <f t="shared" ref="I31" si="3">+C31-E31</f>
        <v>0</v>
      </c>
      <c r="J31" s="14" t="s">
        <v>8</v>
      </c>
      <c r="K31" s="85"/>
      <c r="L31" s="40"/>
      <c r="M31" s="41"/>
      <c r="O31" s="3"/>
    </row>
    <row r="32" spans="2:15" ht="37.5" customHeight="1" x14ac:dyDescent="0.4">
      <c r="B32" s="12" t="s">
        <v>73</v>
      </c>
      <c r="C32" s="19"/>
      <c r="D32" s="13" t="s">
        <v>8</v>
      </c>
      <c r="E32" s="25">
        <f t="shared" si="1"/>
        <v>0</v>
      </c>
      <c r="F32" s="14" t="s">
        <v>8</v>
      </c>
      <c r="G32" s="31"/>
      <c r="H32" s="26" t="s">
        <v>9</v>
      </c>
      <c r="I32" s="16">
        <f t="shared" si="0"/>
        <v>0</v>
      </c>
      <c r="J32" s="14" t="s">
        <v>8</v>
      </c>
      <c r="K32" s="86"/>
      <c r="L32" s="76"/>
      <c r="M32" s="77"/>
    </row>
    <row r="33" spans="2:16" ht="37.5" customHeight="1" x14ac:dyDescent="0.4">
      <c r="B33" s="11" t="s">
        <v>11</v>
      </c>
      <c r="C33" s="27">
        <f>SUM(C24:C32)</f>
        <v>0</v>
      </c>
      <c r="D33" s="28" t="s">
        <v>8</v>
      </c>
      <c r="E33" s="29">
        <f>SUM(E24:E32)</f>
        <v>0</v>
      </c>
      <c r="F33" s="26" t="s">
        <v>8</v>
      </c>
      <c r="G33" s="30" t="e">
        <f>ROUNDDOWN(E33/C33*100,1)</f>
        <v>#DIV/0!</v>
      </c>
      <c r="H33" s="26" t="s">
        <v>9</v>
      </c>
      <c r="I33" s="29">
        <f>SUM(I24:I32)</f>
        <v>0</v>
      </c>
      <c r="J33" s="17" t="s">
        <v>8</v>
      </c>
      <c r="K33" s="18"/>
      <c r="L33" s="78"/>
      <c r="M33" s="79"/>
      <c r="P33" s="4"/>
    </row>
    <row r="34" spans="2:16" ht="20.100000000000001" customHeight="1" x14ac:dyDescent="0.4">
      <c r="B34" s="8" t="s">
        <v>69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2:16" ht="20.100000000000001" customHeight="1" x14ac:dyDescent="0.4">
      <c r="B35" s="8" t="s">
        <v>70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2:16" ht="20.100000000000001" customHeight="1" x14ac:dyDescent="0.4">
      <c r="B36" s="8" t="s">
        <v>28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2:16" ht="20.100000000000001" customHeight="1" x14ac:dyDescent="0.4">
      <c r="B37" s="8" t="s">
        <v>27</v>
      </c>
      <c r="C37" s="8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6" ht="20.100000000000001" customHeight="1" x14ac:dyDescent="0.4">
      <c r="B38" s="34" t="s">
        <v>53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6" ht="20.100000000000001" customHeight="1" x14ac:dyDescent="0.4">
      <c r="B39" s="8" t="s">
        <v>29</v>
      </c>
    </row>
    <row r="40" spans="2:16" ht="24.95" customHeight="1" x14ac:dyDescent="0.4"/>
  </sheetData>
  <mergeCells count="27">
    <mergeCell ref="L29:M29"/>
    <mergeCell ref="L32:M32"/>
    <mergeCell ref="L33:M33"/>
    <mergeCell ref="L30:M30"/>
    <mergeCell ref="K22:K23"/>
    <mergeCell ref="L24:M24"/>
    <mergeCell ref="L25:M25"/>
    <mergeCell ref="L26:M26"/>
    <mergeCell ref="L27:M27"/>
    <mergeCell ref="L28:M28"/>
    <mergeCell ref="K24:K32"/>
    <mergeCell ref="B2:M2"/>
    <mergeCell ref="K4:M4"/>
    <mergeCell ref="I5:M5"/>
    <mergeCell ref="E21:H21"/>
    <mergeCell ref="I21:K21"/>
    <mergeCell ref="L20:M23"/>
    <mergeCell ref="I11:L11"/>
    <mergeCell ref="I12:L12"/>
    <mergeCell ref="E20:K20"/>
    <mergeCell ref="E22:F23"/>
    <mergeCell ref="I22:J23"/>
    <mergeCell ref="G22:H23"/>
    <mergeCell ref="B14:M14"/>
    <mergeCell ref="B15:M15"/>
    <mergeCell ref="B20:B23"/>
    <mergeCell ref="C20:D23"/>
  </mergeCells>
  <phoneticPr fontId="3"/>
  <pageMargins left="0.70866141732283472" right="0.59055118110236227" top="0.74803149606299213" bottom="0.1968503937007874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H40"/>
  <sheetViews>
    <sheetView topLeftCell="A9" zoomScale="80" zoomScaleNormal="80" workbookViewId="0">
      <selection activeCell="Q32" sqref="Q32"/>
    </sheetView>
  </sheetViews>
  <sheetFormatPr defaultColWidth="9.21875" defaultRowHeight="19.5" x14ac:dyDescent="0.4"/>
  <cols>
    <col min="1" max="1" width="2.21875" style="2" customWidth="1"/>
    <col min="2" max="2" width="14.77734375" style="2" customWidth="1"/>
    <col min="3" max="3" width="12.77734375" style="2" customWidth="1"/>
    <col min="4" max="4" width="3.33203125" style="2" customWidth="1"/>
    <col min="5" max="5" width="12.77734375" style="2" customWidth="1"/>
    <col min="6" max="6" width="3.33203125" style="2" customWidth="1"/>
    <col min="7" max="7" width="5.6640625" style="2" customWidth="1"/>
    <col min="8" max="8" width="3.33203125" style="2" customWidth="1"/>
    <col min="9" max="9" width="12.5546875" style="2" customWidth="1"/>
    <col min="10" max="10" width="3.33203125" style="2" customWidth="1"/>
    <col min="11" max="11" width="9.6640625" style="2" customWidth="1"/>
    <col min="12" max="12" width="5.21875" style="2" customWidth="1"/>
    <col min="13" max="13" width="3.6640625" style="2" customWidth="1"/>
    <col min="14" max="14" width="9.21875" style="2"/>
    <col min="15" max="15" width="14.44140625" style="2" bestFit="1" customWidth="1"/>
    <col min="16" max="16" width="9.21875" style="2"/>
    <col min="17" max="17" width="7.5546875" style="2" bestFit="1" customWidth="1"/>
    <col min="18" max="16384" width="9.21875" style="2"/>
  </cols>
  <sheetData>
    <row r="1" spans="2:34" ht="20.100000000000001" customHeight="1" x14ac:dyDescent="0.4">
      <c r="B1" s="10" t="s">
        <v>24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2:34" ht="20.100000000000001" customHeight="1" x14ac:dyDescent="0.4">
      <c r="B2" s="8"/>
      <c r="C2" s="6" t="s">
        <v>52</v>
      </c>
      <c r="D2" s="8"/>
      <c r="E2" s="8"/>
      <c r="F2" s="8"/>
      <c r="G2" s="8"/>
      <c r="H2" s="8"/>
      <c r="I2" s="8"/>
      <c r="J2" s="8"/>
      <c r="K2" s="8"/>
      <c r="L2" s="8"/>
      <c r="M2" s="8"/>
      <c r="O2" s="36" t="s">
        <v>49</v>
      </c>
      <c r="P2" s="37"/>
      <c r="Q2" s="37"/>
      <c r="R2" s="37"/>
      <c r="S2" s="37"/>
      <c r="T2" s="37"/>
      <c r="U2" s="37"/>
      <c r="V2" s="37"/>
    </row>
    <row r="3" spans="2:34" ht="13.5" customHeight="1" x14ac:dyDescent="0.4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O3" s="37"/>
      <c r="P3" s="37"/>
      <c r="Q3" s="37"/>
      <c r="R3" s="37"/>
      <c r="S3" s="37"/>
      <c r="T3" s="37"/>
      <c r="U3" s="37"/>
      <c r="V3" s="37"/>
    </row>
    <row r="4" spans="2:34" ht="20.100000000000001" customHeight="1" x14ac:dyDescent="0.4">
      <c r="B4" s="8"/>
      <c r="C4" s="8"/>
      <c r="D4" s="8"/>
      <c r="E4" s="8"/>
      <c r="F4" s="8"/>
      <c r="G4" s="8"/>
      <c r="H4" s="8"/>
      <c r="I4" s="8"/>
      <c r="J4" s="8"/>
      <c r="K4" s="43" t="s">
        <v>0</v>
      </c>
      <c r="L4" s="43"/>
      <c r="M4" s="44"/>
      <c r="O4" s="37"/>
      <c r="P4" s="37"/>
      <c r="Q4" s="37"/>
      <c r="R4" s="37"/>
      <c r="S4" s="37"/>
      <c r="T4" s="37"/>
      <c r="U4" s="37"/>
      <c r="V4" s="37"/>
    </row>
    <row r="5" spans="2:34" ht="20.100000000000001" customHeight="1" x14ac:dyDescent="0.4">
      <c r="B5" s="8"/>
      <c r="C5" s="8"/>
      <c r="D5" s="8"/>
      <c r="E5" s="8"/>
      <c r="F5" s="8"/>
      <c r="G5" s="8"/>
      <c r="H5" s="8"/>
      <c r="I5" s="45"/>
      <c r="J5" s="46"/>
      <c r="K5" s="46"/>
      <c r="L5" s="46"/>
      <c r="M5" s="46"/>
      <c r="O5" s="38" t="s">
        <v>42</v>
      </c>
      <c r="P5" s="37"/>
      <c r="Q5" s="37"/>
      <c r="R5" s="37"/>
      <c r="S5" s="37"/>
      <c r="T5" s="37"/>
      <c r="U5" s="37"/>
      <c r="V5" s="37"/>
    </row>
    <row r="6" spans="2:34" ht="18.75" customHeight="1" x14ac:dyDescent="0.4">
      <c r="B6" s="8"/>
      <c r="C6" s="8"/>
      <c r="D6" s="8"/>
      <c r="E6" s="8"/>
      <c r="F6" s="8"/>
      <c r="G6" s="8"/>
      <c r="H6" s="8"/>
      <c r="I6" s="8"/>
      <c r="J6" s="9"/>
      <c r="K6" s="10"/>
      <c r="L6" s="10"/>
      <c r="M6"/>
      <c r="O6" s="36" t="s">
        <v>57</v>
      </c>
      <c r="P6" s="37"/>
      <c r="Q6" s="37"/>
      <c r="R6" s="37"/>
      <c r="S6" s="37"/>
      <c r="T6" s="37"/>
      <c r="U6" s="37"/>
      <c r="V6" s="37"/>
    </row>
    <row r="7" spans="2:34" ht="18" customHeight="1" x14ac:dyDescent="0.4">
      <c r="B7" s="8" t="s">
        <v>1</v>
      </c>
      <c r="C7" s="8"/>
      <c r="D7" s="8"/>
      <c r="E7" s="8"/>
      <c r="F7" s="8"/>
      <c r="G7" s="8"/>
      <c r="H7" s="8"/>
      <c r="I7" s="8"/>
      <c r="J7"/>
      <c r="K7" s="8"/>
      <c r="L7" s="8"/>
      <c r="M7"/>
      <c r="O7" s="37"/>
      <c r="P7" s="37"/>
      <c r="Q7" s="37"/>
      <c r="R7" s="37"/>
      <c r="S7" s="37"/>
      <c r="T7" s="37"/>
      <c r="U7" s="37"/>
      <c r="V7" s="37"/>
    </row>
    <row r="8" spans="2:34" ht="18" customHeight="1" x14ac:dyDescent="0.4">
      <c r="B8" s="10" t="s">
        <v>40</v>
      </c>
      <c r="C8" s="8"/>
      <c r="D8" s="8"/>
      <c r="E8" s="8"/>
      <c r="F8" s="8"/>
      <c r="G8" s="8"/>
      <c r="H8" s="8"/>
      <c r="I8" s="8"/>
      <c r="J8"/>
      <c r="K8" s="8"/>
      <c r="L8" s="8"/>
      <c r="M8"/>
      <c r="O8" s="37"/>
      <c r="P8" s="37"/>
      <c r="Q8" s="37"/>
      <c r="R8" s="37"/>
      <c r="S8" s="37"/>
      <c r="T8" s="37"/>
      <c r="U8" s="37"/>
      <c r="V8" s="37"/>
    </row>
    <row r="9" spans="2:34" ht="18" customHeight="1" x14ac:dyDescent="0.4">
      <c r="B9" s="10" t="s">
        <v>41</v>
      </c>
      <c r="C9" s="8"/>
      <c r="D9" s="8"/>
      <c r="E9" s="8"/>
      <c r="F9" s="8"/>
      <c r="G9" s="8"/>
      <c r="H9" s="8"/>
      <c r="I9" s="8"/>
      <c r="J9" s="9"/>
      <c r="K9" s="8"/>
      <c r="L9" s="8"/>
      <c r="M9"/>
      <c r="O9" s="37"/>
      <c r="P9" s="37"/>
      <c r="Q9" s="37"/>
      <c r="R9" s="37"/>
      <c r="S9" s="37"/>
      <c r="T9" s="37"/>
      <c r="U9" s="37"/>
      <c r="V9" s="37"/>
    </row>
    <row r="10" spans="2:34" ht="18.75" customHeight="1" x14ac:dyDescent="0.4">
      <c r="B10" s="8"/>
      <c r="C10" s="8"/>
      <c r="D10" s="8"/>
      <c r="E10" s="8"/>
      <c r="F10" s="8"/>
      <c r="G10" s="8"/>
      <c r="H10" s="8"/>
      <c r="I10" s="8"/>
      <c r="J10" s="9"/>
      <c r="K10" s="8"/>
      <c r="L10" s="8"/>
      <c r="M10"/>
      <c r="O10" s="37"/>
      <c r="P10" s="37"/>
      <c r="Q10" s="37"/>
      <c r="R10" s="37"/>
      <c r="S10" s="37"/>
      <c r="T10" s="37"/>
      <c r="U10" s="37"/>
      <c r="V10" s="37"/>
    </row>
    <row r="11" spans="2:34" ht="21" customHeight="1" x14ac:dyDescent="0.4">
      <c r="B11"/>
      <c r="C11" s="8"/>
      <c r="D11" s="8"/>
      <c r="E11" s="8"/>
      <c r="F11" s="8"/>
      <c r="H11" s="7" t="s">
        <v>18</v>
      </c>
      <c r="I11" s="92"/>
      <c r="J11" s="92"/>
      <c r="K11" s="92"/>
      <c r="L11" s="92"/>
      <c r="M11"/>
      <c r="O11" s="36" t="s">
        <v>43</v>
      </c>
      <c r="P11" s="36"/>
      <c r="Q11" s="36"/>
      <c r="R11" s="36" t="s">
        <v>34</v>
      </c>
      <c r="S11" s="36"/>
      <c r="T11" s="36"/>
      <c r="U11" s="37"/>
      <c r="V11" s="37"/>
    </row>
    <row r="12" spans="2:34" ht="21" customHeight="1" x14ac:dyDescent="0.4">
      <c r="B12" s="8"/>
      <c r="C12" s="8"/>
      <c r="D12" s="8"/>
      <c r="E12" s="8"/>
      <c r="F12" s="8"/>
      <c r="H12" s="7" t="s">
        <v>19</v>
      </c>
      <c r="I12" s="93"/>
      <c r="J12" s="93"/>
      <c r="K12" s="93"/>
      <c r="L12" s="93"/>
      <c r="M12"/>
      <c r="O12" s="36" t="s">
        <v>44</v>
      </c>
      <c r="P12" s="36"/>
      <c r="Q12" s="36"/>
      <c r="R12" s="36" t="s">
        <v>35</v>
      </c>
      <c r="S12" s="36"/>
      <c r="T12" s="36"/>
      <c r="U12" s="37"/>
      <c r="V12" s="37"/>
    </row>
    <row r="13" spans="2:34" ht="22.5" customHeight="1" x14ac:dyDescent="0.4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O13" s="37"/>
      <c r="P13" s="37"/>
      <c r="Q13" s="37"/>
      <c r="R13" s="37"/>
      <c r="S13" s="37"/>
      <c r="T13" s="37"/>
      <c r="U13" s="37"/>
      <c r="V13" s="37"/>
    </row>
    <row r="14" spans="2:34" ht="20.100000000000001" customHeight="1" x14ac:dyDescent="0.4">
      <c r="B14" s="10" t="s">
        <v>58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O14" s="36" t="s">
        <v>45</v>
      </c>
      <c r="P14" s="37"/>
      <c r="Q14" s="37"/>
      <c r="R14" s="37"/>
      <c r="S14" s="37"/>
      <c r="T14" s="37"/>
      <c r="U14" s="37"/>
      <c r="V14" s="37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2:34" ht="20.100000000000001" customHeight="1" x14ac:dyDescent="0.4">
      <c r="B15" s="10" t="s">
        <v>17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O15" s="37"/>
      <c r="P15" s="37"/>
      <c r="Q15" s="37"/>
      <c r="R15" s="37"/>
      <c r="S15" s="37"/>
      <c r="T15" s="37"/>
      <c r="U15" s="37"/>
      <c r="V15" s="37"/>
    </row>
    <row r="16" spans="2:34" ht="20.100000000000001" customHeight="1" x14ac:dyDescent="0.4">
      <c r="B16" s="10" t="s">
        <v>16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O16" s="37"/>
      <c r="P16" s="37"/>
      <c r="Q16" s="37"/>
      <c r="R16" s="37"/>
      <c r="S16" s="37"/>
      <c r="T16" s="37"/>
      <c r="U16" s="37"/>
      <c r="V16" s="37"/>
    </row>
    <row r="17" spans="2:22" ht="20.25" customHeight="1" x14ac:dyDescent="0.4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O17" s="37"/>
      <c r="P17" s="37"/>
      <c r="Q17" s="37"/>
      <c r="R17" s="37"/>
      <c r="S17" s="37"/>
      <c r="T17" s="37"/>
      <c r="U17" s="37"/>
      <c r="V17" s="37"/>
    </row>
    <row r="18" spans="2:22" ht="22.5" customHeight="1" x14ac:dyDescent="0.4">
      <c r="B18" s="8"/>
      <c r="C18" s="8"/>
      <c r="D18" s="8"/>
      <c r="E18" s="8"/>
      <c r="F18" s="7" t="s">
        <v>2</v>
      </c>
      <c r="G18"/>
      <c r="H18" s="8"/>
      <c r="I18" s="8"/>
      <c r="J18" s="8"/>
      <c r="K18" s="8"/>
      <c r="L18" s="8"/>
      <c r="M18" s="8"/>
      <c r="O18" s="37"/>
      <c r="P18" s="37"/>
      <c r="Q18" s="37"/>
      <c r="R18" s="37"/>
      <c r="S18" s="37"/>
      <c r="T18" s="37"/>
      <c r="U18" s="37"/>
      <c r="V18" s="37"/>
    </row>
    <row r="19" spans="2:22" ht="22.5" customHeight="1" x14ac:dyDescent="0.4">
      <c r="B19" s="8" t="s">
        <v>48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O19" s="36" t="s">
        <v>47</v>
      </c>
      <c r="P19" s="37"/>
      <c r="Q19" s="37"/>
      <c r="R19" s="37"/>
      <c r="S19" s="37"/>
      <c r="T19" s="37"/>
      <c r="U19" s="37"/>
      <c r="V19" s="37"/>
    </row>
    <row r="20" spans="2:22" ht="24.95" customHeight="1" x14ac:dyDescent="0.4">
      <c r="B20" s="54" t="s">
        <v>3</v>
      </c>
      <c r="C20" s="54" t="s">
        <v>4</v>
      </c>
      <c r="D20" s="89"/>
      <c r="E20" s="62" t="s">
        <v>5</v>
      </c>
      <c r="F20" s="63"/>
      <c r="G20" s="63"/>
      <c r="H20" s="63"/>
      <c r="I20" s="63"/>
      <c r="J20" s="63"/>
      <c r="K20" s="64"/>
      <c r="L20" s="54" t="s">
        <v>6</v>
      </c>
      <c r="M20" s="55"/>
      <c r="O20" s="36" t="s">
        <v>50</v>
      </c>
      <c r="P20" s="37"/>
      <c r="Q20" s="37"/>
      <c r="R20" s="37"/>
      <c r="S20" s="37"/>
      <c r="T20" s="37"/>
      <c r="U20" s="37"/>
      <c r="V20" s="37"/>
    </row>
    <row r="21" spans="2:22" ht="37.5" customHeight="1" x14ac:dyDescent="0.4">
      <c r="B21" s="87"/>
      <c r="C21" s="87"/>
      <c r="D21" s="90"/>
      <c r="E21" s="47" t="s">
        <v>55</v>
      </c>
      <c r="F21" s="48"/>
      <c r="G21" s="49"/>
      <c r="H21" s="50"/>
      <c r="I21" s="51" t="s">
        <v>56</v>
      </c>
      <c r="J21" s="52"/>
      <c r="K21" s="53"/>
      <c r="L21" s="56"/>
      <c r="M21" s="57"/>
      <c r="O21" s="37"/>
      <c r="P21" s="37"/>
      <c r="Q21" s="37"/>
      <c r="R21" s="37"/>
      <c r="S21" s="37"/>
      <c r="T21" s="37"/>
      <c r="U21" s="37"/>
      <c r="V21" s="37"/>
    </row>
    <row r="22" spans="2:22" ht="18.75" customHeight="1" x14ac:dyDescent="0.4">
      <c r="B22" s="87"/>
      <c r="C22" s="87"/>
      <c r="D22" s="90"/>
      <c r="E22" s="65" t="s">
        <v>20</v>
      </c>
      <c r="F22" s="66"/>
      <c r="G22" s="69" t="s">
        <v>21</v>
      </c>
      <c r="H22" s="70"/>
      <c r="I22" s="65" t="s">
        <v>20</v>
      </c>
      <c r="J22" s="66"/>
      <c r="K22" s="80" t="s">
        <v>30</v>
      </c>
      <c r="L22" s="56"/>
      <c r="M22" s="57"/>
      <c r="O22" s="37"/>
      <c r="P22" s="37"/>
      <c r="Q22" s="37"/>
      <c r="R22" s="37"/>
      <c r="S22" s="37"/>
      <c r="T22" s="37"/>
      <c r="U22" s="37"/>
      <c r="V22" s="37"/>
    </row>
    <row r="23" spans="2:22" ht="18.75" customHeight="1" x14ac:dyDescent="0.4">
      <c r="B23" s="88"/>
      <c r="C23" s="88"/>
      <c r="D23" s="91"/>
      <c r="E23" s="67"/>
      <c r="F23" s="68"/>
      <c r="G23" s="71"/>
      <c r="H23" s="72"/>
      <c r="I23" s="67"/>
      <c r="J23" s="68"/>
      <c r="K23" s="81"/>
      <c r="L23" s="58"/>
      <c r="M23" s="59"/>
      <c r="O23" s="37"/>
      <c r="P23" s="37"/>
      <c r="Q23" s="37"/>
      <c r="R23" s="37"/>
      <c r="S23" s="37"/>
      <c r="T23" s="37"/>
      <c r="U23" s="37"/>
      <c r="V23" s="37"/>
    </row>
    <row r="24" spans="2:22" ht="37.5" customHeight="1" x14ac:dyDescent="0.4">
      <c r="B24" s="12" t="s">
        <v>15</v>
      </c>
      <c r="C24" s="19">
        <v>150000</v>
      </c>
      <c r="D24" s="13" t="s">
        <v>8</v>
      </c>
      <c r="E24" s="25">
        <f>+C24*G24/100</f>
        <v>135000</v>
      </c>
      <c r="F24" s="13" t="s">
        <v>8</v>
      </c>
      <c r="G24" s="31">
        <v>90</v>
      </c>
      <c r="H24" s="14" t="s">
        <v>9</v>
      </c>
      <c r="I24" s="16">
        <f t="shared" ref="I24:I31" si="0">+C24-E24</f>
        <v>15000</v>
      </c>
      <c r="J24" s="13" t="s">
        <v>8</v>
      </c>
      <c r="K24" s="84">
        <v>44951</v>
      </c>
      <c r="L24" s="82"/>
      <c r="M24" s="83"/>
      <c r="O24" s="36" t="s">
        <v>46</v>
      </c>
      <c r="P24" s="37"/>
      <c r="Q24" s="37"/>
      <c r="R24" s="37"/>
      <c r="S24" s="37"/>
      <c r="T24" s="37"/>
      <c r="U24" s="37"/>
      <c r="V24" s="37"/>
    </row>
    <row r="25" spans="2:22" ht="37.5" customHeight="1" x14ac:dyDescent="0.4">
      <c r="B25" s="12" t="s">
        <v>7</v>
      </c>
      <c r="C25" s="19">
        <v>1200000</v>
      </c>
      <c r="D25" s="13" t="s">
        <v>8</v>
      </c>
      <c r="E25" s="25">
        <f>+C25*G25/100</f>
        <v>900000</v>
      </c>
      <c r="F25" s="14" t="s">
        <v>8</v>
      </c>
      <c r="G25" s="31">
        <v>75</v>
      </c>
      <c r="H25" s="14" t="s">
        <v>9</v>
      </c>
      <c r="I25" s="16">
        <f t="shared" si="0"/>
        <v>300000</v>
      </c>
      <c r="J25" s="14" t="s">
        <v>8</v>
      </c>
      <c r="K25" s="85"/>
      <c r="L25" s="74"/>
      <c r="M25" s="75"/>
      <c r="O25" s="36" t="s">
        <v>59</v>
      </c>
      <c r="P25" s="37"/>
      <c r="Q25" s="37"/>
      <c r="R25" s="37"/>
      <c r="S25" s="37"/>
      <c r="T25" s="37"/>
      <c r="U25" s="37"/>
      <c r="V25" s="37"/>
    </row>
    <row r="26" spans="2:22" ht="37.5" customHeight="1" x14ac:dyDescent="0.4">
      <c r="B26" s="15" t="s">
        <v>10</v>
      </c>
      <c r="C26" s="19">
        <v>650000</v>
      </c>
      <c r="D26" s="13" t="s">
        <v>8</v>
      </c>
      <c r="E26" s="25">
        <f>+C26*G26/100</f>
        <v>520000</v>
      </c>
      <c r="F26" s="13" t="s">
        <v>8</v>
      </c>
      <c r="G26" s="31">
        <v>80</v>
      </c>
      <c r="H26" s="14" t="s">
        <v>9</v>
      </c>
      <c r="I26" s="16">
        <f t="shared" si="0"/>
        <v>130000</v>
      </c>
      <c r="J26" s="13" t="s">
        <v>8</v>
      </c>
      <c r="K26" s="85"/>
      <c r="L26" s="74"/>
      <c r="M26" s="75"/>
      <c r="O26" s="39"/>
      <c r="P26" s="37"/>
      <c r="Q26" s="37"/>
      <c r="R26" s="37"/>
      <c r="S26" s="37"/>
      <c r="T26" s="37"/>
      <c r="U26" s="37"/>
      <c r="V26" s="37"/>
    </row>
    <row r="27" spans="2:22" ht="37.5" customHeight="1" x14ac:dyDescent="0.4">
      <c r="B27" s="15" t="s">
        <v>12</v>
      </c>
      <c r="C27" s="19">
        <v>500000</v>
      </c>
      <c r="D27" s="13" t="s">
        <v>8</v>
      </c>
      <c r="E27" s="25">
        <f>+C27*G27/100</f>
        <v>400000</v>
      </c>
      <c r="F27" s="13" t="s">
        <v>8</v>
      </c>
      <c r="G27" s="31">
        <v>80</v>
      </c>
      <c r="H27" s="14" t="s">
        <v>9</v>
      </c>
      <c r="I27" s="16">
        <f t="shared" si="0"/>
        <v>100000</v>
      </c>
      <c r="J27" s="13" t="s">
        <v>8</v>
      </c>
      <c r="K27" s="85"/>
      <c r="L27" s="74"/>
      <c r="M27" s="75"/>
      <c r="O27" s="36" t="s">
        <v>60</v>
      </c>
      <c r="P27" s="37"/>
      <c r="Q27" s="37"/>
      <c r="R27" s="37"/>
      <c r="S27" s="37"/>
      <c r="T27" s="37"/>
      <c r="U27" s="37"/>
      <c r="V27" s="37"/>
    </row>
    <row r="28" spans="2:22" ht="37.5" customHeight="1" x14ac:dyDescent="0.4">
      <c r="B28" s="15" t="s">
        <v>13</v>
      </c>
      <c r="C28" s="19">
        <v>150000</v>
      </c>
      <c r="D28" s="13" t="s">
        <v>8</v>
      </c>
      <c r="E28" s="25">
        <f t="shared" ref="E28:E31" si="1">+C28*G28/100</f>
        <v>150000</v>
      </c>
      <c r="F28" s="13" t="s">
        <v>8</v>
      </c>
      <c r="G28" s="31">
        <v>100</v>
      </c>
      <c r="H28" s="14" t="s">
        <v>9</v>
      </c>
      <c r="I28" s="16">
        <f t="shared" si="0"/>
        <v>0</v>
      </c>
      <c r="J28" s="13" t="s">
        <v>8</v>
      </c>
      <c r="K28" s="85"/>
      <c r="L28" s="74"/>
      <c r="M28" s="75"/>
      <c r="O28" s="36" t="s">
        <v>39</v>
      </c>
      <c r="P28" s="37"/>
      <c r="Q28" s="37"/>
      <c r="R28" s="37"/>
      <c r="S28" s="37"/>
      <c r="T28" s="37"/>
      <c r="U28" s="37"/>
      <c r="V28" s="37"/>
    </row>
    <row r="29" spans="2:22" ht="37.5" customHeight="1" x14ac:dyDescent="0.4">
      <c r="B29" s="15" t="s">
        <v>14</v>
      </c>
      <c r="C29" s="19">
        <v>66000</v>
      </c>
      <c r="D29" s="13" t="s">
        <v>8</v>
      </c>
      <c r="E29" s="25">
        <f t="shared" si="1"/>
        <v>66000</v>
      </c>
      <c r="F29" s="13" t="s">
        <v>8</v>
      </c>
      <c r="G29" s="31">
        <v>100</v>
      </c>
      <c r="H29" s="14" t="s">
        <v>9</v>
      </c>
      <c r="I29" s="16">
        <f t="shared" si="0"/>
        <v>0</v>
      </c>
      <c r="J29" s="13" t="s">
        <v>8</v>
      </c>
      <c r="K29" s="85"/>
      <c r="L29" s="74"/>
      <c r="M29" s="75"/>
      <c r="O29" s="36"/>
      <c r="P29" s="37"/>
      <c r="Q29" s="37"/>
      <c r="R29" s="37"/>
      <c r="S29" s="37"/>
      <c r="T29" s="37"/>
      <c r="U29" s="37"/>
      <c r="V29" s="37"/>
    </row>
    <row r="30" spans="2:22" ht="37.5" customHeight="1" x14ac:dyDescent="0.4">
      <c r="B30" s="12" t="s">
        <v>22</v>
      </c>
      <c r="C30" s="19">
        <v>150000</v>
      </c>
      <c r="D30" s="13" t="s">
        <v>8</v>
      </c>
      <c r="E30" s="25">
        <f t="shared" si="1"/>
        <v>150000</v>
      </c>
      <c r="F30" s="14" t="s">
        <v>8</v>
      </c>
      <c r="G30" s="31">
        <v>100</v>
      </c>
      <c r="H30" s="26" t="s">
        <v>9</v>
      </c>
      <c r="I30" s="16">
        <f t="shared" si="0"/>
        <v>0</v>
      </c>
      <c r="J30" s="14" t="s">
        <v>8</v>
      </c>
      <c r="K30" s="85"/>
      <c r="L30" s="76"/>
      <c r="M30" s="77"/>
      <c r="O30" s="39"/>
      <c r="P30" s="37"/>
      <c r="Q30" s="37"/>
      <c r="R30" s="37"/>
      <c r="S30" s="37"/>
      <c r="T30" s="37"/>
      <c r="U30" s="37"/>
      <c r="V30" s="37"/>
    </row>
    <row r="31" spans="2:22" ht="37.5" customHeight="1" x14ac:dyDescent="0.4">
      <c r="B31" s="12" t="s">
        <v>23</v>
      </c>
      <c r="C31" s="19">
        <v>100000</v>
      </c>
      <c r="D31" s="13" t="s">
        <v>8</v>
      </c>
      <c r="E31" s="25">
        <f t="shared" si="1"/>
        <v>100000</v>
      </c>
      <c r="F31" s="14" t="s">
        <v>8</v>
      </c>
      <c r="G31" s="31">
        <v>100</v>
      </c>
      <c r="H31" s="26" t="s">
        <v>9</v>
      </c>
      <c r="I31" s="16">
        <f t="shared" si="0"/>
        <v>0</v>
      </c>
      <c r="J31" s="14" t="s">
        <v>8</v>
      </c>
      <c r="K31" s="86"/>
      <c r="L31" s="76"/>
      <c r="M31" s="77"/>
      <c r="O31" s="35"/>
      <c r="P31" s="35"/>
      <c r="Q31" s="35"/>
      <c r="R31" s="35"/>
      <c r="S31" s="35"/>
      <c r="T31" s="35"/>
      <c r="U31" s="35"/>
      <c r="V31" s="35"/>
    </row>
    <row r="32" spans="2:22" ht="37.5" customHeight="1" x14ac:dyDescent="0.4">
      <c r="B32" s="11" t="s">
        <v>11</v>
      </c>
      <c r="C32" s="32">
        <f>SUM(C24:C31)</f>
        <v>2966000</v>
      </c>
      <c r="D32" s="28" t="s">
        <v>8</v>
      </c>
      <c r="E32" s="29">
        <f>SUM(E24:E31)</f>
        <v>2421000</v>
      </c>
      <c r="F32" s="26" t="s">
        <v>8</v>
      </c>
      <c r="G32" s="33">
        <f>ROUNDDOWN(E32/C32*100,1)</f>
        <v>81.599999999999994</v>
      </c>
      <c r="H32" s="26" t="s">
        <v>9</v>
      </c>
      <c r="I32" s="29">
        <f>SUM(I24:I31)</f>
        <v>545000</v>
      </c>
      <c r="J32" s="17" t="s">
        <v>8</v>
      </c>
      <c r="K32" s="18"/>
      <c r="L32" s="78"/>
      <c r="M32" s="79"/>
      <c r="P32" s="4"/>
    </row>
    <row r="33" spans="2:13" ht="20.100000000000001" customHeight="1" x14ac:dyDescent="0.4">
      <c r="B33" s="8" t="s">
        <v>26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2:13" ht="20.100000000000001" customHeight="1" x14ac:dyDescent="0.4">
      <c r="B34" s="8" t="s">
        <v>25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2:13" ht="20.100000000000001" customHeight="1" x14ac:dyDescent="0.4">
      <c r="B35" s="8" t="s">
        <v>28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2:13" ht="20.100000000000001" customHeight="1" x14ac:dyDescent="0.4">
      <c r="B36" s="8" t="s">
        <v>27</v>
      </c>
      <c r="C36" s="8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ht="20.100000000000001" customHeight="1" x14ac:dyDescent="0.4">
      <c r="B37" s="34" t="s">
        <v>53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ht="20.100000000000001" customHeight="1" x14ac:dyDescent="0.4">
      <c r="B38" s="8" t="s">
        <v>29</v>
      </c>
    </row>
    <row r="39" spans="2:13" ht="24.95" customHeight="1" x14ac:dyDescent="0.4">
      <c r="K39" s="5"/>
      <c r="L39" s="5"/>
    </row>
    <row r="40" spans="2:13" ht="24.95" customHeight="1" x14ac:dyDescent="0.4"/>
  </sheetData>
  <mergeCells count="24">
    <mergeCell ref="L32:M32"/>
    <mergeCell ref="K24:K31"/>
    <mergeCell ref="L24:M24"/>
    <mergeCell ref="L25:M25"/>
    <mergeCell ref="L26:M26"/>
    <mergeCell ref="L27:M27"/>
    <mergeCell ref="L28:M28"/>
    <mergeCell ref="L29:M29"/>
    <mergeCell ref="L30:M30"/>
    <mergeCell ref="L31:M31"/>
    <mergeCell ref="K4:M4"/>
    <mergeCell ref="I5:M5"/>
    <mergeCell ref="I11:L11"/>
    <mergeCell ref="I12:L12"/>
    <mergeCell ref="B20:B23"/>
    <mergeCell ref="C20:D23"/>
    <mergeCell ref="E20:K20"/>
    <mergeCell ref="L20:M23"/>
    <mergeCell ref="E21:H21"/>
    <mergeCell ref="I21:K21"/>
    <mergeCell ref="E22:F23"/>
    <mergeCell ref="G22:H23"/>
    <mergeCell ref="I22:J23"/>
    <mergeCell ref="K22:K23"/>
  </mergeCells>
  <phoneticPr fontId="3"/>
  <pageMargins left="0.9055118110236221" right="0.59055118110236227" top="0.74803149606299213" bottom="0.19685039370078741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  提出用</vt:lpstr>
      <vt:lpstr>記載例</vt:lpstr>
      <vt:lpstr>'入力  提出用'!Print_Area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isao</dc:creator>
  <cp:lastModifiedBy>user</cp:lastModifiedBy>
  <cp:lastPrinted>2025-04-12T12:02:57Z</cp:lastPrinted>
  <dcterms:created xsi:type="dcterms:W3CDTF">2021-12-27T00:46:07Z</dcterms:created>
  <dcterms:modified xsi:type="dcterms:W3CDTF">2025-04-13T14:46:08Z</dcterms:modified>
</cp:coreProperties>
</file>