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384E09F6-7CDB-4EF1-92A4-7EF8F374AB95}" xr6:coauthVersionLast="47" xr6:coauthVersionMax="47" xr10:uidLastSave="{00000000-0000-0000-0000-000000000000}"/>
  <bookViews>
    <workbookView xWindow="-120" yWindow="-120" windowWidth="20730" windowHeight="11160" xr2:uid="{3B93827A-71DE-431D-B6FB-4616F07D7A80}"/>
  </bookViews>
  <sheets>
    <sheet name="資機材台帳【様式】" sheetId="6" r:id="rId1"/>
    <sheet name="資機材台帳【記載例】" sheetId="4" r:id="rId2"/>
  </sheets>
  <definedNames>
    <definedName name="_xlnm.Print_Area" localSheetId="1">資機材台帳【記載例】!$B$1:$P$23</definedName>
    <definedName name="_xlnm.Print_Area" localSheetId="0">資機材台帳【様式】!$B$6:$M$22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6" l="1"/>
  <c r="H22" i="6"/>
  <c r="F21" i="6"/>
  <c r="F20" i="6"/>
  <c r="F19" i="6"/>
  <c r="F18" i="6"/>
  <c r="F17" i="6"/>
  <c r="F16" i="6"/>
  <c r="F15" i="6"/>
  <c r="B11" i="6"/>
  <c r="B12" i="6"/>
  <c r="B13" i="6"/>
  <c r="B14" i="6"/>
  <c r="B15" i="6"/>
  <c r="B16" i="6"/>
  <c r="B17" i="6"/>
  <c r="B18" i="6"/>
  <c r="B19" i="6"/>
  <c r="B20" i="6"/>
  <c r="B21" i="6"/>
  <c r="J22" i="4"/>
  <c r="H22" i="4"/>
  <c r="F21" i="4"/>
  <c r="F20" i="4"/>
  <c r="F19" i="4"/>
  <c r="F18" i="4"/>
  <c r="F17" i="4"/>
  <c r="F16" i="4"/>
  <c r="F15" i="4"/>
  <c r="F14" i="4"/>
  <c r="F13" i="4"/>
  <c r="F12" i="4"/>
  <c r="F11" i="4"/>
  <c r="B11" i="4"/>
  <c r="B12" i="4"/>
  <c r="B13" i="4"/>
  <c r="B14" i="4"/>
  <c r="B15" i="4"/>
  <c r="B16" i="4"/>
  <c r="B17" i="4"/>
  <c r="B18" i="4"/>
  <c r="B19" i="4"/>
  <c r="B20" i="4"/>
  <c r="B21" i="4"/>
  <c r="F10" i="4"/>
</calcChain>
</file>

<file path=xl/sharedStrings.xml><?xml version="1.0" encoding="utf-8"?>
<sst xmlns="http://schemas.openxmlformats.org/spreadsheetml/2006/main" count="106" uniqueCount="45">
  <si>
    <t>番号</t>
    <rPh sb="0" eb="2">
      <t>バンゴウ</t>
    </rPh>
    <phoneticPr fontId="1"/>
  </si>
  <si>
    <t>名称</t>
    <rPh sb="0" eb="2">
      <t>メイショウ</t>
    </rPh>
    <phoneticPr fontId="1"/>
  </si>
  <si>
    <t>規格・機種</t>
    <rPh sb="0" eb="2">
      <t>キカク</t>
    </rPh>
    <rPh sb="3" eb="5">
      <t>キシュ</t>
    </rPh>
    <phoneticPr fontId="1"/>
  </si>
  <si>
    <t>製造番号</t>
    <rPh sb="0" eb="2">
      <t>セイゾウ</t>
    </rPh>
    <rPh sb="2" eb="4">
      <t>バンゴウ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</si>
  <si>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</si>
  <si>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</si>
  <si>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取　　得</t>
    <rPh sb="0" eb="1">
      <t>トリ</t>
    </rPh>
    <rPh sb="3" eb="4">
      <t>トク</t>
    </rPh>
    <phoneticPr fontId="1"/>
  </si>
  <si>
    <t>価　格</t>
    <rPh sb="0" eb="1">
      <t>アタイ</t>
    </rPh>
    <rPh sb="2" eb="3">
      <t>カク</t>
    </rPh>
    <phoneticPr fontId="1"/>
  </si>
  <si>
    <t>年月日</t>
    <rPh sb="0" eb="3">
      <t>ネンガッピ</t>
    </rPh>
    <phoneticPr fontId="1"/>
  </si>
  <si>
    <t>処　　分</t>
    <rPh sb="0" eb="1">
      <t>トコロ</t>
    </rPh>
    <rPh sb="3" eb="4">
      <t>ブン</t>
    </rPh>
    <phoneticPr fontId="1"/>
  </si>
  <si>
    <t>保管者</t>
    <rPh sb="0" eb="2">
      <t>ホカン</t>
    </rPh>
    <rPh sb="2" eb="3">
      <t>シャ</t>
    </rPh>
    <phoneticPr fontId="1"/>
  </si>
  <si>
    <t>備考</t>
    <rPh sb="0" eb="2">
      <t>ビコウ</t>
    </rPh>
    <phoneticPr fontId="1"/>
  </si>
  <si>
    <t>資機材・施設の整備 管理台帳</t>
    <rPh sb="0" eb="3">
      <t>シキザイ</t>
    </rPh>
    <rPh sb="4" eb="6">
      <t>シセツ</t>
    </rPh>
    <rPh sb="7" eb="9">
      <t>セイビ</t>
    </rPh>
    <rPh sb="10" eb="12">
      <t>カンリ</t>
    </rPh>
    <rPh sb="12" eb="14">
      <t>ダイチョウ</t>
    </rPh>
    <phoneticPr fontId="1"/>
  </si>
  <si>
    <t>山田太郎宅</t>
    <rPh sb="0" eb="2">
      <t>ヤマダ</t>
    </rPh>
    <rPh sb="2" eb="4">
      <t>タロウ</t>
    </rPh>
    <rPh sb="4" eb="5">
      <t>タク</t>
    </rPh>
    <phoneticPr fontId="1"/>
  </si>
  <si>
    <t>(活動組織名)</t>
    <rPh sb="1" eb="3">
      <t>カツドウ</t>
    </rPh>
    <rPh sb="3" eb="6">
      <t>ソシキメイ</t>
    </rPh>
    <phoneticPr fontId="1"/>
  </si>
  <si>
    <t>E2050DS</t>
  </si>
  <si>
    <t>チェーンソー</t>
  </si>
  <si>
    <t>チェーンソー</t>
    <phoneticPr fontId="1"/>
  </si>
  <si>
    <t>刈払機</t>
    <rPh sb="0" eb="3">
      <t>カリハライキ</t>
    </rPh>
    <phoneticPr fontId="1"/>
  </si>
  <si>
    <t>ウィンチ</t>
    <phoneticPr fontId="1"/>
  </si>
  <si>
    <t>薪割り機</t>
    <rPh sb="0" eb="2">
      <t>マキワ</t>
    </rPh>
    <rPh sb="3" eb="4">
      <t>キ</t>
    </rPh>
    <phoneticPr fontId="1"/>
  </si>
  <si>
    <t>1/2</t>
    <phoneticPr fontId="1"/>
  </si>
  <si>
    <t>1/3</t>
    <phoneticPr fontId="1"/>
  </si>
  <si>
    <t>薪ストーブ</t>
    <rPh sb="0" eb="1">
      <t>マキ</t>
    </rPh>
    <phoneticPr fontId="1"/>
  </si>
  <si>
    <t>チルホール</t>
  </si>
  <si>
    <t>チルホール</t>
    <phoneticPr fontId="1"/>
  </si>
  <si>
    <t>運搬車</t>
    <rPh sb="0" eb="3">
      <t>ウンパンシャ</t>
    </rPh>
    <phoneticPr fontId="1"/>
  </si>
  <si>
    <t>資機材保管庫</t>
    <rPh sb="0" eb="3">
      <t>シキザイ</t>
    </rPh>
    <rPh sb="3" eb="6">
      <t>ホカンコ</t>
    </rPh>
    <phoneticPr fontId="1"/>
  </si>
  <si>
    <t>枝打ちハシゴ</t>
    <rPh sb="0" eb="2">
      <t>エダウ</t>
    </rPh>
    <phoneticPr fontId="1"/>
  </si>
  <si>
    <t>台</t>
    <rPh sb="0" eb="1">
      <t>ダイ</t>
    </rPh>
    <phoneticPr fontId="1"/>
  </si>
  <si>
    <t>栃木三郎宅</t>
    <rPh sb="0" eb="2">
      <t>トチギ</t>
    </rPh>
    <rPh sb="2" eb="4">
      <t>サブロウ</t>
    </rPh>
    <rPh sb="4" eb="5">
      <t>タク</t>
    </rPh>
    <phoneticPr fontId="1"/>
  </si>
  <si>
    <t>SF66698</t>
    <phoneticPr fontId="1"/>
  </si>
  <si>
    <t>PO561KK</t>
    <phoneticPr fontId="1"/>
  </si>
  <si>
    <t>PRB365</t>
    <phoneticPr fontId="1"/>
  </si>
  <si>
    <t>計</t>
    <rPh sb="0" eb="1">
      <t>ケイ</t>
    </rPh>
    <phoneticPr fontId="1"/>
  </si>
  <si>
    <t>式</t>
    <rPh sb="0" eb="1">
      <t>シキ</t>
    </rPh>
    <phoneticPr fontId="1"/>
  </si>
  <si>
    <t>(単体ごとに記載すること)</t>
    <rPh sb="1" eb="3">
      <t>タンタイ</t>
    </rPh>
    <rPh sb="6" eb="8">
      <t>キサイ</t>
    </rPh>
    <phoneticPr fontId="1"/>
  </si>
  <si>
    <t>下部空白欄に追加記載可能</t>
    <rPh sb="0" eb="2">
      <t>カブ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</si>
  <si>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</si>
  <si>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【記載例】</t>
    <rPh sb="1" eb="4">
      <t>キサイレイ</t>
    </rPh>
    <phoneticPr fontId="1"/>
  </si>
  <si>
    <r>
      <t>：枠をクリックし、</t>
    </r>
    <r>
      <rPr>
        <b/>
        <u/>
        <sz val="11"/>
        <rFont val="ＭＳ Ｐゴシック"/>
        <family val="3"/>
        <charset val="128"/>
      </rPr>
      <t>右の▼ボタン</t>
    </r>
    <r>
      <rPr>
        <b/>
        <sz val="11"/>
        <rFont val="ＭＳ Ｐゴシック"/>
        <family val="3"/>
        <charset val="128"/>
      </rPr>
      <t>で該当する資機材を選択（クリック）してください。</t>
    </r>
    <rPh sb="20" eb="21">
      <t>シ</t>
    </rPh>
    <rPh sb="21" eb="23">
      <t>キザイ</t>
    </rPh>
    <phoneticPr fontId="1"/>
  </si>
  <si>
    <t>【資機材等】</t>
    <rPh sb="1" eb="4">
      <t>シキザイ</t>
    </rPh>
    <rPh sb="4" eb="5">
      <t>トウ</t>
    </rPh>
    <phoneticPr fontId="1"/>
  </si>
  <si>
    <t>　</t>
    <phoneticPr fontId="1"/>
  </si>
  <si>
    <t>：みどり色部分は数字を直接入力</t>
    <rPh sb="4" eb="5">
      <t>イロ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"/>
  </si>
  <si>
    <t>：みず色の部分は文字等を直接入力</t>
    <rPh sb="3" eb="4">
      <t>イロ</t>
    </rPh>
    <rPh sb="5" eb="7">
      <t>ブブン</t>
    </rPh>
    <rPh sb="8" eb="10">
      <t>モジ</t>
    </rPh>
    <rPh sb="10" eb="11">
      <t>トウ</t>
    </rPh>
    <rPh sb="12" eb="14">
      <t>チョクセツ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</si>
</sst>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rgb="FFC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56" fontId="12" fillId="0" borderId="12" xfId="0" quotePrefix="1" applyNumberFormat="1" applyFont="1" applyBorder="1" applyAlignment="1">
      <alignment horizontal="center" vertical="center"/>
    </xf>
    <xf numFmtId="56" fontId="12" fillId="0" borderId="14" xfId="0" quotePrefix="1" applyNumberFormat="1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8" fillId="3" borderId="13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12" fillId="3" borderId="11" xfId="0" applyFont="1" applyFill="1" applyBorder="1" applyAlignment="1">
      <alignment horizontal="left" vertical="center" indent="1"/>
    </xf>
    <xf numFmtId="0" fontId="12" fillId="3" borderId="13" xfId="0" applyFont="1" applyFill="1" applyBorder="1" applyAlignment="1">
      <alignment horizontal="left" vertical="center" indent="1"/>
    </xf>
    <xf numFmtId="0" fontId="12" fillId="3" borderId="13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13" fillId="0" borderId="1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4" xfId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8" fontId="15" fillId="0" borderId="0" xfId="1" applyFont="1" applyBorder="1" applyAlignment="1">
      <alignment vertical="center" wrapText="1"/>
    </xf>
    <xf numFmtId="38" fontId="3" fillId="0" borderId="0" xfId="1" applyFont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0" fontId="8" fillId="3" borderId="1" xfId="0" applyFont="1" applyFill="1" applyBorder="1">
      <alignment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/>
    <xf numFmtId="0" fontId="18" fillId="6" borderId="1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8" fontId="3" fillId="6" borderId="1" xfId="1" applyFont="1" applyFill="1" applyBorder="1" applyAlignment="1">
      <alignment horizontal="right" vertical="center"/>
    </xf>
    <xf numFmtId="14" fontId="3" fillId="6" borderId="1" xfId="0" applyNumberFormat="1" applyFont="1" applyFill="1" applyBorder="1" applyAlignment="1">
      <alignment horizontal="right" vertical="center"/>
    </xf>
    <xf numFmtId="38" fontId="3" fillId="6" borderId="1" xfId="1" applyFont="1" applyFill="1" applyBorder="1" applyAlignment="1">
      <alignment vertical="center"/>
    </xf>
    <xf numFmtId="0" fontId="3" fillId="6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56" fontId="12" fillId="6" borderId="14" xfId="0" quotePrefix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38" fontId="15" fillId="0" borderId="0" xfId="1" applyFont="1" applyBorder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99FF66"/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EE14-9A01-42A7-890C-54D2209FD95E}">
  <sheetPr>
    <tabColor rgb="FFFFC000"/>
  </sheetPr>
  <dimension ref="B1:S25"/>
  <sheetViews>
    <sheetView tabSelected="1" zoomScaleNormal="100" workbookViewId="0">
      <selection activeCell="R14" sqref="R14"/>
    </sheetView>
  </sheetViews>
  <sheetFormatPr defaultRowHeight="14.25" x14ac:dyDescent="0.4"/>
  <cols>
    <col min="1" max="1" width="1.25" style="1" customWidth="1"/>
    <col min="2" max="2" width="4.625" style="2" customWidth="1"/>
    <col min="3" max="3" width="15.875" style="2" customWidth="1"/>
    <col min="4" max="4" width="13.75" style="2" customWidth="1"/>
    <col min="5" max="5" width="10.5" style="2" customWidth="1"/>
    <col min="6" max="7" width="5.5" style="2" customWidth="1"/>
    <col min="8" max="8" width="11.625" style="1" customWidth="1"/>
    <col min="9" max="9" width="11.625" style="31" customWidth="1"/>
    <col min="10" max="10" width="9.875" style="27" customWidth="1"/>
    <col min="11" max="11" width="12" style="31" customWidth="1"/>
    <col min="12" max="12" width="15.375" style="2" customWidth="1"/>
    <col min="13" max="13" width="8.125" style="2" customWidth="1"/>
    <col min="14" max="14" width="2.5" style="1" customWidth="1"/>
    <col min="15" max="15" width="16.625" style="10" customWidth="1"/>
    <col min="16" max="16" width="6.75" style="11" customWidth="1"/>
    <col min="17" max="16384" width="9" style="1"/>
  </cols>
  <sheetData>
    <row r="1" spans="2:19" ht="5.25" customHeight="1" x14ac:dyDescent="0.4"/>
    <row r="2" spans="2:19" ht="24" customHeight="1" x14ac:dyDescent="0.4">
      <c r="B2" s="40"/>
      <c r="D2" s="42" t="s">
        <v>42</v>
      </c>
      <c r="E2" s="43" t="s">
        <v>43</v>
      </c>
      <c r="F2" s="1"/>
      <c r="I2" s="39"/>
      <c r="J2" s="68" t="s">
        <v>40</v>
      </c>
      <c r="K2" s="68"/>
      <c r="L2" s="68"/>
      <c r="M2" s="68"/>
    </row>
    <row r="3" spans="2:19" ht="6.75" customHeight="1" x14ac:dyDescent="0.4">
      <c r="I3" s="1"/>
      <c r="J3" s="68"/>
      <c r="K3" s="68"/>
      <c r="L3" s="68"/>
      <c r="M3" s="68"/>
    </row>
    <row r="4" spans="2:19" ht="22.5" customHeight="1" x14ac:dyDescent="0.4">
      <c r="B4" s="1"/>
      <c r="C4" s="47"/>
      <c r="D4" s="7"/>
      <c r="E4" s="69" t="s">
        <v>44</v>
      </c>
      <c r="F4" s="69"/>
      <c r="G4" s="69"/>
      <c r="H4" s="69"/>
      <c r="I4" s="1"/>
      <c r="J4" s="1"/>
      <c r="K4" s="1"/>
      <c r="L4" s="1"/>
      <c r="M4" s="1"/>
      <c r="O4" s="1"/>
      <c r="P4" s="44"/>
      <c r="Q4" s="45"/>
      <c r="S4" s="46"/>
    </row>
    <row r="5" spans="2:19" ht="6.75" customHeight="1" x14ac:dyDescent="0.4">
      <c r="I5" s="1"/>
      <c r="O5" s="3"/>
    </row>
    <row r="6" spans="2:19" ht="25.5" customHeight="1" x14ac:dyDescent="0.4">
      <c r="B6" s="74" t="s">
        <v>12</v>
      </c>
      <c r="C6" s="74"/>
      <c r="D6" s="74"/>
      <c r="E6" s="10" t="s">
        <v>36</v>
      </c>
      <c r="J6" s="36" t="s">
        <v>14</v>
      </c>
      <c r="K6" s="75"/>
      <c r="L6" s="75"/>
      <c r="M6" s="75"/>
      <c r="O6" s="61" t="s">
        <v>41</v>
      </c>
    </row>
    <row r="7" spans="2:19" ht="9" customHeight="1" x14ac:dyDescent="0.15">
      <c r="B7" s="5"/>
      <c r="C7" s="5"/>
      <c r="D7" s="5"/>
      <c r="E7" s="5"/>
      <c r="K7" s="33"/>
      <c r="L7" s="6"/>
      <c r="M7" s="6"/>
      <c r="O7" s="61"/>
      <c r="P7" s="41"/>
    </row>
    <row r="8" spans="2:19" s="4" customFormat="1" ht="15" customHeight="1" x14ac:dyDescent="0.4">
      <c r="B8" s="62" t="s">
        <v>0</v>
      </c>
      <c r="C8" s="64" t="s">
        <v>1</v>
      </c>
      <c r="D8" s="64" t="s">
        <v>2</v>
      </c>
      <c r="E8" s="64" t="s">
        <v>3</v>
      </c>
      <c r="F8" s="64" t="s">
        <v>4</v>
      </c>
      <c r="G8" s="64" t="s">
        <v>5</v>
      </c>
      <c r="H8" s="70" t="s">
        <v>6</v>
      </c>
      <c r="I8" s="71"/>
      <c r="J8" s="70" t="s">
        <v>9</v>
      </c>
      <c r="K8" s="71"/>
      <c r="L8" s="64" t="s">
        <v>10</v>
      </c>
      <c r="M8" s="64" t="s">
        <v>11</v>
      </c>
      <c r="O8" s="66" t="s">
        <v>37</v>
      </c>
      <c r="P8" s="66"/>
    </row>
    <row r="9" spans="2:19" s="26" customFormat="1" ht="15" customHeight="1" x14ac:dyDescent="0.4">
      <c r="B9" s="63"/>
      <c r="C9" s="65"/>
      <c r="D9" s="65"/>
      <c r="E9" s="65"/>
      <c r="F9" s="65"/>
      <c r="G9" s="65"/>
      <c r="H9" s="22" t="s">
        <v>7</v>
      </c>
      <c r="I9" s="23" t="s">
        <v>8</v>
      </c>
      <c r="J9" s="28" t="s">
        <v>7</v>
      </c>
      <c r="K9" s="23" t="s">
        <v>8</v>
      </c>
      <c r="L9" s="65"/>
      <c r="M9" s="65"/>
      <c r="O9" s="67"/>
      <c r="P9" s="67"/>
    </row>
    <row r="10" spans="2:19" s="8" customFormat="1" ht="30" customHeight="1" x14ac:dyDescent="0.4">
      <c r="B10" s="23">
        <v>1</v>
      </c>
      <c r="C10" s="23"/>
      <c r="D10" s="50"/>
      <c r="E10" s="23"/>
      <c r="F10" s="9"/>
      <c r="G10" s="23"/>
      <c r="H10" s="37"/>
      <c r="I10" s="48"/>
      <c r="J10" s="37"/>
      <c r="K10" s="48"/>
      <c r="L10" s="23"/>
      <c r="M10" s="23"/>
      <c r="O10" s="18" t="s">
        <v>18</v>
      </c>
      <c r="P10" s="12" t="s">
        <v>21</v>
      </c>
    </row>
    <row r="11" spans="2:19" s="4" customFormat="1" ht="30" customHeight="1" x14ac:dyDescent="0.4">
      <c r="B11" s="23">
        <f>1+B10</f>
        <v>2</v>
      </c>
      <c r="C11" s="23"/>
      <c r="D11" s="50"/>
      <c r="E11" s="23"/>
      <c r="F11" s="9"/>
      <c r="G11" s="23"/>
      <c r="H11" s="37"/>
      <c r="I11" s="48"/>
      <c r="J11" s="38"/>
      <c r="K11" s="48"/>
      <c r="L11" s="23"/>
      <c r="M11" s="23"/>
      <c r="O11" s="19" t="s">
        <v>17</v>
      </c>
      <c r="P11" s="13" t="s">
        <v>21</v>
      </c>
      <c r="Q11" s="1"/>
    </row>
    <row r="12" spans="2:19" s="4" customFormat="1" ht="30" customHeight="1" x14ac:dyDescent="0.4">
      <c r="B12" s="23">
        <f t="shared" ref="B12:B21" si="0">1+B11</f>
        <v>3</v>
      </c>
      <c r="C12" s="23"/>
      <c r="D12" s="23"/>
      <c r="E12" s="23"/>
      <c r="F12" s="9"/>
      <c r="G12" s="23"/>
      <c r="H12" s="37"/>
      <c r="I12" s="48"/>
      <c r="J12" s="38"/>
      <c r="K12" s="49"/>
      <c r="L12" s="23"/>
      <c r="M12" s="23"/>
      <c r="O12" s="20" t="s">
        <v>19</v>
      </c>
      <c r="P12" s="13" t="s">
        <v>21</v>
      </c>
    </row>
    <row r="13" spans="2:19" s="4" customFormat="1" ht="30" customHeight="1" x14ac:dyDescent="0.4">
      <c r="B13" s="23">
        <f t="shared" si="0"/>
        <v>4</v>
      </c>
      <c r="C13" s="23"/>
      <c r="D13" s="23"/>
      <c r="E13" s="23"/>
      <c r="F13" s="9"/>
      <c r="G13" s="23"/>
      <c r="H13" s="37"/>
      <c r="I13" s="48"/>
      <c r="J13" s="38"/>
      <c r="K13" s="49"/>
      <c r="L13" s="23"/>
      <c r="M13" s="23"/>
      <c r="O13" s="19" t="s">
        <v>20</v>
      </c>
      <c r="P13" s="59" t="s">
        <v>22</v>
      </c>
    </row>
    <row r="14" spans="2:19" s="4" customFormat="1" ht="30" customHeight="1" x14ac:dyDescent="0.4">
      <c r="B14" s="23">
        <f t="shared" si="0"/>
        <v>5</v>
      </c>
      <c r="C14" s="23"/>
      <c r="D14" s="23"/>
      <c r="E14" s="23"/>
      <c r="F14" s="9"/>
      <c r="G14" s="23"/>
      <c r="H14" s="37"/>
      <c r="I14" s="48"/>
      <c r="J14" s="38"/>
      <c r="K14" s="49"/>
      <c r="L14" s="23"/>
      <c r="M14" s="23"/>
      <c r="O14" s="19" t="s">
        <v>23</v>
      </c>
      <c r="P14" s="59" t="s">
        <v>22</v>
      </c>
    </row>
    <row r="15" spans="2:19" s="4" customFormat="1" ht="30" customHeight="1" x14ac:dyDescent="0.4">
      <c r="B15" s="23">
        <f t="shared" si="0"/>
        <v>6</v>
      </c>
      <c r="C15" s="23"/>
      <c r="D15" s="23"/>
      <c r="E15" s="23"/>
      <c r="F15" s="9" t="str">
        <f t="shared" ref="F15:F21" si="1">IF(H15,1,"　")</f>
        <v>　</v>
      </c>
      <c r="G15" s="23"/>
      <c r="H15" s="38"/>
      <c r="I15" s="48"/>
      <c r="J15" s="38"/>
      <c r="K15" s="49"/>
      <c r="L15" s="23"/>
      <c r="M15" s="23"/>
      <c r="O15" s="19" t="s">
        <v>25</v>
      </c>
      <c r="P15" s="13" t="s">
        <v>21</v>
      </c>
    </row>
    <row r="16" spans="2:19" s="4" customFormat="1" ht="30" customHeight="1" x14ac:dyDescent="0.4">
      <c r="B16" s="23">
        <f t="shared" si="0"/>
        <v>7</v>
      </c>
      <c r="C16" s="23"/>
      <c r="D16" s="23"/>
      <c r="E16" s="23"/>
      <c r="F16" s="9" t="str">
        <f t="shared" si="1"/>
        <v>　</v>
      </c>
      <c r="G16" s="23"/>
      <c r="H16" s="38"/>
      <c r="I16" s="48"/>
      <c r="J16" s="38"/>
      <c r="K16" s="49"/>
      <c r="L16" s="23"/>
      <c r="M16" s="23"/>
      <c r="O16" s="19" t="s">
        <v>26</v>
      </c>
      <c r="P16" s="13" t="s">
        <v>21</v>
      </c>
    </row>
    <row r="17" spans="2:16" s="4" customFormat="1" ht="30" customHeight="1" x14ac:dyDescent="0.4">
      <c r="B17" s="23">
        <f t="shared" si="0"/>
        <v>8</v>
      </c>
      <c r="C17" s="23"/>
      <c r="D17" s="23"/>
      <c r="E17" s="23"/>
      <c r="F17" s="9" t="str">
        <f t="shared" si="1"/>
        <v>　</v>
      </c>
      <c r="G17" s="23"/>
      <c r="H17" s="38"/>
      <c r="I17" s="48"/>
      <c r="J17" s="38"/>
      <c r="K17" s="49"/>
      <c r="L17" s="23"/>
      <c r="M17" s="23"/>
      <c r="O17" s="19" t="s">
        <v>27</v>
      </c>
      <c r="P17" s="13" t="s">
        <v>21</v>
      </c>
    </row>
    <row r="18" spans="2:16" s="4" customFormat="1" ht="30" customHeight="1" x14ac:dyDescent="0.4">
      <c r="B18" s="23">
        <f t="shared" si="0"/>
        <v>9</v>
      </c>
      <c r="C18" s="23"/>
      <c r="D18" s="23"/>
      <c r="E18" s="23"/>
      <c r="F18" s="9" t="str">
        <f t="shared" si="1"/>
        <v>　</v>
      </c>
      <c r="G18" s="23"/>
      <c r="H18" s="38"/>
      <c r="I18" s="48"/>
      <c r="J18" s="38"/>
      <c r="K18" s="49"/>
      <c r="L18" s="23"/>
      <c r="M18" s="23"/>
      <c r="O18" s="21" t="s">
        <v>28</v>
      </c>
      <c r="P18" s="13" t="s">
        <v>21</v>
      </c>
    </row>
    <row r="19" spans="2:16" s="4" customFormat="1" ht="30" customHeight="1" x14ac:dyDescent="0.4">
      <c r="B19" s="23">
        <f t="shared" si="0"/>
        <v>10</v>
      </c>
      <c r="C19" s="23"/>
      <c r="D19" s="23"/>
      <c r="E19" s="23"/>
      <c r="F19" s="9" t="str">
        <f t="shared" si="1"/>
        <v>　</v>
      </c>
      <c r="G19" s="23"/>
      <c r="H19" s="38"/>
      <c r="I19" s="48"/>
      <c r="J19" s="38"/>
      <c r="K19" s="49"/>
      <c r="L19" s="23"/>
      <c r="M19" s="23"/>
      <c r="O19" s="21"/>
      <c r="P19" s="13"/>
    </row>
    <row r="20" spans="2:16" s="4" customFormat="1" ht="30" customHeight="1" x14ac:dyDescent="0.4">
      <c r="B20" s="23">
        <f t="shared" si="0"/>
        <v>11</v>
      </c>
      <c r="C20" s="23"/>
      <c r="D20" s="23"/>
      <c r="E20" s="23"/>
      <c r="F20" s="9" t="str">
        <f t="shared" si="1"/>
        <v>　</v>
      </c>
      <c r="G20" s="23"/>
      <c r="H20" s="38"/>
      <c r="I20" s="48"/>
      <c r="J20" s="38"/>
      <c r="K20" s="49"/>
      <c r="L20" s="23"/>
      <c r="M20" s="23"/>
      <c r="O20" s="21"/>
      <c r="P20" s="13"/>
    </row>
    <row r="21" spans="2:16" s="4" customFormat="1" ht="30" customHeight="1" x14ac:dyDescent="0.4">
      <c r="B21" s="23">
        <f t="shared" si="0"/>
        <v>12</v>
      </c>
      <c r="C21" s="23"/>
      <c r="D21" s="23"/>
      <c r="E21" s="23"/>
      <c r="F21" s="9" t="str">
        <f t="shared" si="1"/>
        <v>　</v>
      </c>
      <c r="G21" s="23"/>
      <c r="H21" s="38"/>
      <c r="I21" s="48"/>
      <c r="J21" s="38"/>
      <c r="K21" s="49"/>
      <c r="L21" s="23"/>
      <c r="M21" s="23"/>
      <c r="O21" s="16"/>
      <c r="P21" s="14"/>
    </row>
    <row r="22" spans="2:16" s="4" customFormat="1" ht="30" customHeight="1" x14ac:dyDescent="0.4">
      <c r="B22" s="70" t="s">
        <v>34</v>
      </c>
      <c r="C22" s="71"/>
      <c r="D22" s="24"/>
      <c r="E22" s="24"/>
      <c r="F22" s="72"/>
      <c r="G22" s="73"/>
      <c r="H22" s="25">
        <f>SUM(H10:H21)</f>
        <v>0</v>
      </c>
      <c r="I22" s="32"/>
      <c r="J22" s="25">
        <f>SUM(J10:J21)</f>
        <v>0</v>
      </c>
      <c r="K22" s="34"/>
      <c r="L22" s="24"/>
      <c r="M22" s="24"/>
      <c r="O22" s="17"/>
      <c r="P22" s="15"/>
    </row>
    <row r="23" spans="2:16" ht="13.5" customHeight="1" x14ac:dyDescent="0.4">
      <c r="O23" s="1"/>
      <c r="P23" s="1"/>
    </row>
    <row r="24" spans="2:16" ht="18.75" customHeight="1" x14ac:dyDescent="0.4">
      <c r="I24" s="4"/>
      <c r="J24" s="35"/>
      <c r="K24" s="35"/>
      <c r="L24" s="35"/>
    </row>
    <row r="25" spans="2:16" x14ac:dyDescent="0.4">
      <c r="J25" s="35"/>
      <c r="K25" s="35"/>
      <c r="L25" s="35"/>
    </row>
  </sheetData>
  <mergeCells count="18">
    <mergeCell ref="J2:M3"/>
    <mergeCell ref="E4:H4"/>
    <mergeCell ref="B22:C22"/>
    <mergeCell ref="F22:G22"/>
    <mergeCell ref="G8:G9"/>
    <mergeCell ref="H8:I8"/>
    <mergeCell ref="J8:K8"/>
    <mergeCell ref="B6:D6"/>
    <mergeCell ref="K6:M6"/>
    <mergeCell ref="O6:O7"/>
    <mergeCell ref="B8:B9"/>
    <mergeCell ref="C8:C9"/>
    <mergeCell ref="D8:D9"/>
    <mergeCell ref="E8:E9"/>
    <mergeCell ref="F8:F9"/>
    <mergeCell ref="L8:L9"/>
    <mergeCell ref="M8:M9"/>
    <mergeCell ref="O8:P9"/>
  </mergeCells>
  <phoneticPr fontId="1"/>
  <conditionalFormatting sqref="C10:C21">
    <cfRule type="containsBlanks" dxfId="27" priority="6">
      <formula>LEN(TRIM(C10))=0</formula>
    </cfRule>
    <cfRule type="containsBlanks" dxfId="26" priority="10">
      <formula>LEN(TRIM(C10))=0</formula>
    </cfRule>
  </conditionalFormatting>
  <conditionalFormatting sqref="C10:E21">
    <cfRule type="containsBlanks" dxfId="25" priority="11">
      <formula>LEN(TRIM(C10))=0</formula>
    </cfRule>
  </conditionalFormatting>
  <conditionalFormatting sqref="D10:E21">
    <cfRule type="containsBlanks" dxfId="24" priority="5">
      <formula>LEN(TRIM(D10))=0</formula>
    </cfRule>
  </conditionalFormatting>
  <conditionalFormatting sqref="E10:E21">
    <cfRule type="containsBlanks" dxfId="23" priority="2">
      <formula>LEN(TRIM(E10))=0</formula>
    </cfRule>
  </conditionalFormatting>
  <conditionalFormatting sqref="G10:I14">
    <cfRule type="containsBlanks" dxfId="22" priority="9">
      <formula>LEN(TRIM(G10))=0</formula>
    </cfRule>
  </conditionalFormatting>
  <conditionalFormatting sqref="G10:M21">
    <cfRule type="containsBlanks" dxfId="21" priority="4">
      <formula>LEN(TRIM(G10))=0</formula>
    </cfRule>
  </conditionalFormatting>
  <conditionalFormatting sqref="H10:K21">
    <cfRule type="containsBlanks" dxfId="20" priority="1">
      <formula>LEN(TRIM(H10))=0</formula>
    </cfRule>
  </conditionalFormatting>
  <conditionalFormatting sqref="J10:K10">
    <cfRule type="containsBlanks" dxfId="19" priority="8">
      <formula>LEN(TRIM(J10))=0</formula>
    </cfRule>
  </conditionalFormatting>
  <conditionalFormatting sqref="J11:K14 M10:M14">
    <cfRule type="containsBlanks" dxfId="18" priority="12">
      <formula>LEN(TRIM(J10))=0</formula>
    </cfRule>
  </conditionalFormatting>
  <conditionalFormatting sqref="K6:M6">
    <cfRule type="containsBlanks" dxfId="17" priority="3">
      <formula>LEN(TRIM(K6))=0</formula>
    </cfRule>
    <cfRule type="containsBlanks" dxfId="16" priority="14">
      <formula>LEN(TRIM(K6))=0</formula>
    </cfRule>
  </conditionalFormatting>
  <conditionalFormatting sqref="L10:L14">
    <cfRule type="containsBlanks" dxfId="15" priority="7">
      <formula>LEN(TRIM(L10))=0</formula>
    </cfRule>
  </conditionalFormatting>
  <conditionalFormatting sqref="M10:M14 J11:K14 G15:M21">
    <cfRule type="containsBlanks" dxfId="14" priority="13">
      <formula>LEN(TRIM(G10))=0</formula>
    </cfRule>
  </conditionalFormatting>
  <dataValidations count="2">
    <dataValidation type="list" allowBlank="1" showInputMessage="1" showErrorMessage="1" sqref="C10:C14" xr:uid="{C166FEAC-76B0-46A3-8759-8C0AA53619F3}">
      <formula1>$O$11:$O$21</formula1>
    </dataValidation>
    <dataValidation type="list" allowBlank="1" showInputMessage="1" showErrorMessage="1" sqref="C15:C21" xr:uid="{6ED01A8D-D53C-4647-8AFF-59DF9EECFA89}">
      <formula1>$O$10:$O$20</formula1>
    </dataValidation>
  </dataValidations>
  <printOptions horizontalCentered="1"/>
  <pageMargins left="0.46" right="0.44" top="0.97" bottom="0.39370078740157483" header="0.31496062992125984" footer="0.19685039370078741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BC92-68C7-4725-A98C-16B85E1D8E97}">
  <sheetPr>
    <tabColor rgb="FF0070C0"/>
    <pageSetUpPr fitToPage="1"/>
  </sheetPr>
  <dimension ref="B1:S25"/>
  <sheetViews>
    <sheetView zoomScaleNormal="100" workbookViewId="0">
      <selection activeCell="Q12" sqref="Q12"/>
    </sheetView>
  </sheetViews>
  <sheetFormatPr defaultRowHeight="14.25" x14ac:dyDescent="0.4"/>
  <cols>
    <col min="1" max="1" width="1.25" style="1" customWidth="1"/>
    <col min="2" max="2" width="4.625" style="2" customWidth="1"/>
    <col min="3" max="3" width="15.875" style="2" customWidth="1"/>
    <col min="4" max="4" width="13.75" style="2" customWidth="1"/>
    <col min="5" max="5" width="10.5" style="2" customWidth="1"/>
    <col min="6" max="7" width="5.5" style="2" customWidth="1"/>
    <col min="8" max="8" width="11.625" style="1" customWidth="1"/>
    <col min="9" max="9" width="11.625" style="31" customWidth="1"/>
    <col min="10" max="10" width="9.875" style="27" customWidth="1"/>
    <col min="11" max="11" width="12" style="31" customWidth="1"/>
    <col min="12" max="12" width="15.375" style="2" customWidth="1"/>
    <col min="13" max="13" width="8.125" style="2" customWidth="1"/>
    <col min="14" max="14" width="2.5" style="1" customWidth="1"/>
    <col min="15" max="15" width="16.625" style="10" customWidth="1"/>
    <col min="16" max="16" width="8.375" style="11" customWidth="1"/>
    <col min="17" max="16384" width="9" style="1"/>
  </cols>
  <sheetData>
    <row r="1" spans="2:19" ht="21" customHeight="1" x14ac:dyDescent="0.4">
      <c r="O1" s="60" t="s">
        <v>39</v>
      </c>
    </row>
    <row r="2" spans="2:19" ht="24" customHeight="1" x14ac:dyDescent="0.4">
      <c r="D2" s="42" t="s">
        <v>42</v>
      </c>
      <c r="E2" s="43" t="s">
        <v>43</v>
      </c>
      <c r="F2" s="1"/>
      <c r="I2" s="39"/>
      <c r="J2" s="68" t="s">
        <v>40</v>
      </c>
      <c r="K2" s="68"/>
      <c r="L2" s="68"/>
      <c r="M2" s="68"/>
    </row>
    <row r="3" spans="2:19" ht="6.75" customHeight="1" x14ac:dyDescent="0.4">
      <c r="I3" s="1"/>
      <c r="J3" s="68"/>
      <c r="K3" s="68"/>
      <c r="L3" s="68"/>
      <c r="M3" s="68"/>
    </row>
    <row r="4" spans="2:19" ht="22.5" customHeight="1" x14ac:dyDescent="0.4">
      <c r="B4" s="1"/>
      <c r="C4" s="47"/>
      <c r="D4" s="7"/>
      <c r="E4" s="69" t="s">
        <v>44</v>
      </c>
      <c r="F4" s="69"/>
      <c r="G4" s="69"/>
      <c r="H4" s="69"/>
      <c r="I4" s="1"/>
      <c r="J4" s="1"/>
      <c r="K4" s="1"/>
      <c r="L4" s="1"/>
      <c r="M4" s="1"/>
      <c r="O4" s="1"/>
      <c r="P4" s="44"/>
      <c r="Q4" s="45"/>
      <c r="S4" s="46"/>
    </row>
    <row r="5" spans="2:19" ht="6.75" customHeight="1" x14ac:dyDescent="0.4">
      <c r="I5" s="1"/>
      <c r="O5" s="3"/>
    </row>
    <row r="6" spans="2:19" ht="25.5" customHeight="1" x14ac:dyDescent="0.4">
      <c r="B6" s="74" t="s">
        <v>12</v>
      </c>
      <c r="C6" s="74"/>
      <c r="D6" s="74"/>
      <c r="E6" s="10" t="s">
        <v>36</v>
      </c>
      <c r="J6" s="36" t="s">
        <v>14</v>
      </c>
      <c r="K6" s="76" t="s">
        <v>38</v>
      </c>
      <c r="L6" s="76"/>
      <c r="M6" s="76"/>
      <c r="O6" s="61" t="s">
        <v>41</v>
      </c>
    </row>
    <row r="7" spans="2:19" ht="9" customHeight="1" x14ac:dyDescent="0.15">
      <c r="B7" s="5"/>
      <c r="C7" s="5"/>
      <c r="D7" s="5"/>
      <c r="E7" s="5"/>
      <c r="K7" s="33"/>
      <c r="L7" s="6"/>
      <c r="M7" s="6"/>
      <c r="O7" s="61"/>
      <c r="P7" s="41"/>
    </row>
    <row r="8" spans="2:19" s="4" customFormat="1" ht="15" customHeight="1" x14ac:dyDescent="0.4">
      <c r="B8" s="62" t="s">
        <v>0</v>
      </c>
      <c r="C8" s="64" t="s">
        <v>1</v>
      </c>
      <c r="D8" s="64" t="s">
        <v>2</v>
      </c>
      <c r="E8" s="64" t="s">
        <v>3</v>
      </c>
      <c r="F8" s="64" t="s">
        <v>4</v>
      </c>
      <c r="G8" s="64" t="s">
        <v>5</v>
      </c>
      <c r="H8" s="70" t="s">
        <v>6</v>
      </c>
      <c r="I8" s="71"/>
      <c r="J8" s="70" t="s">
        <v>9</v>
      </c>
      <c r="K8" s="71"/>
      <c r="L8" s="64" t="s">
        <v>10</v>
      </c>
      <c r="M8" s="64" t="s">
        <v>11</v>
      </c>
      <c r="O8" s="66" t="s">
        <v>37</v>
      </c>
      <c r="P8" s="66"/>
    </row>
    <row r="9" spans="2:19" s="26" customFormat="1" ht="15" customHeight="1" x14ac:dyDescent="0.4">
      <c r="B9" s="63"/>
      <c r="C9" s="65"/>
      <c r="D9" s="65"/>
      <c r="E9" s="65"/>
      <c r="F9" s="65"/>
      <c r="G9" s="65"/>
      <c r="H9" s="22" t="s">
        <v>7</v>
      </c>
      <c r="I9" s="23" t="s">
        <v>8</v>
      </c>
      <c r="J9" s="28" t="s">
        <v>7</v>
      </c>
      <c r="K9" s="23" t="s">
        <v>8</v>
      </c>
      <c r="L9" s="65"/>
      <c r="M9" s="65"/>
      <c r="O9" s="67"/>
      <c r="P9" s="67"/>
    </row>
    <row r="10" spans="2:19" s="8" customFormat="1" ht="30" customHeight="1" x14ac:dyDescent="0.4">
      <c r="B10" s="23">
        <v>1</v>
      </c>
      <c r="C10" s="51" t="s">
        <v>18</v>
      </c>
      <c r="D10" s="52" t="s">
        <v>15</v>
      </c>
      <c r="E10" s="58">
        <v>123456</v>
      </c>
      <c r="F10" s="9">
        <f>IF(H10,1,"　")</f>
        <v>1</v>
      </c>
      <c r="G10" s="53" t="s">
        <v>29</v>
      </c>
      <c r="H10" s="54">
        <v>50000</v>
      </c>
      <c r="I10" s="55">
        <v>42922</v>
      </c>
      <c r="J10" s="54">
        <v>600</v>
      </c>
      <c r="K10" s="55">
        <v>45051</v>
      </c>
      <c r="L10" s="53" t="s">
        <v>13</v>
      </c>
      <c r="M10" s="30"/>
      <c r="O10" s="18" t="s">
        <v>18</v>
      </c>
      <c r="P10" s="12" t="s">
        <v>21</v>
      </c>
    </row>
    <row r="11" spans="2:19" s="4" customFormat="1" ht="30" customHeight="1" x14ac:dyDescent="0.4">
      <c r="B11" s="23">
        <f>1+B10</f>
        <v>2</v>
      </c>
      <c r="C11" s="51" t="s">
        <v>18</v>
      </c>
      <c r="D11" s="52" t="s">
        <v>15</v>
      </c>
      <c r="E11" s="58">
        <v>345789</v>
      </c>
      <c r="F11" s="9">
        <f t="shared" ref="F11:F21" si="0">IF(H11,1,"　")</f>
        <v>1</v>
      </c>
      <c r="G11" s="53" t="s">
        <v>29</v>
      </c>
      <c r="H11" s="54">
        <v>60000</v>
      </c>
      <c r="I11" s="55">
        <v>42922</v>
      </c>
      <c r="J11" s="56"/>
      <c r="K11" s="55"/>
      <c r="L11" s="53" t="s">
        <v>30</v>
      </c>
      <c r="M11" s="30"/>
      <c r="O11" s="19" t="s">
        <v>17</v>
      </c>
      <c r="P11" s="13" t="s">
        <v>21</v>
      </c>
      <c r="Q11" s="1"/>
    </row>
    <row r="12" spans="2:19" s="4" customFormat="1" ht="30" customHeight="1" x14ac:dyDescent="0.4">
      <c r="B12" s="23">
        <f t="shared" ref="B12:B21" si="1">1+B11</f>
        <v>3</v>
      </c>
      <c r="C12" s="51" t="s">
        <v>16</v>
      </c>
      <c r="D12" s="53" t="s">
        <v>32</v>
      </c>
      <c r="E12" s="58">
        <v>235</v>
      </c>
      <c r="F12" s="9">
        <f t="shared" si="0"/>
        <v>1</v>
      </c>
      <c r="G12" s="53" t="s">
        <v>29</v>
      </c>
      <c r="H12" s="54">
        <v>150000</v>
      </c>
      <c r="I12" s="55">
        <v>43349</v>
      </c>
      <c r="J12" s="56"/>
      <c r="K12" s="57"/>
      <c r="L12" s="53" t="s">
        <v>30</v>
      </c>
      <c r="M12" s="30"/>
      <c r="O12" s="20" t="s">
        <v>19</v>
      </c>
      <c r="P12" s="13" t="s">
        <v>21</v>
      </c>
    </row>
    <row r="13" spans="2:19" s="4" customFormat="1" ht="30" customHeight="1" x14ac:dyDescent="0.4">
      <c r="B13" s="23">
        <f t="shared" si="1"/>
        <v>4</v>
      </c>
      <c r="C13" s="51" t="s">
        <v>23</v>
      </c>
      <c r="D13" s="53" t="s">
        <v>31</v>
      </c>
      <c r="E13" s="58">
        <v>2684</v>
      </c>
      <c r="F13" s="9">
        <f t="shared" si="0"/>
        <v>1</v>
      </c>
      <c r="G13" s="53" t="s">
        <v>29</v>
      </c>
      <c r="H13" s="54">
        <v>230000</v>
      </c>
      <c r="I13" s="55">
        <v>44129</v>
      </c>
      <c r="J13" s="56"/>
      <c r="K13" s="57"/>
      <c r="L13" s="53" t="s">
        <v>13</v>
      </c>
      <c r="M13" s="30"/>
      <c r="O13" s="19" t="s">
        <v>20</v>
      </c>
      <c r="P13" s="59" t="s">
        <v>22</v>
      </c>
    </row>
    <row r="14" spans="2:19" s="4" customFormat="1" ht="30" customHeight="1" x14ac:dyDescent="0.4">
      <c r="B14" s="23">
        <f t="shared" si="1"/>
        <v>5</v>
      </c>
      <c r="C14" s="51" t="s">
        <v>24</v>
      </c>
      <c r="D14" s="53" t="s">
        <v>33</v>
      </c>
      <c r="E14" s="58">
        <v>5663</v>
      </c>
      <c r="F14" s="9">
        <f t="shared" si="0"/>
        <v>1</v>
      </c>
      <c r="G14" s="53" t="s">
        <v>35</v>
      </c>
      <c r="H14" s="54">
        <v>50000</v>
      </c>
      <c r="I14" s="55">
        <v>44803</v>
      </c>
      <c r="J14" s="56"/>
      <c r="K14" s="57"/>
      <c r="L14" s="53" t="s">
        <v>30</v>
      </c>
      <c r="M14" s="30"/>
      <c r="O14" s="19" t="s">
        <v>23</v>
      </c>
      <c r="P14" s="59" t="s">
        <v>22</v>
      </c>
    </row>
    <row r="15" spans="2:19" s="4" customFormat="1" ht="30" customHeight="1" x14ac:dyDescent="0.4">
      <c r="B15" s="23">
        <f t="shared" si="1"/>
        <v>6</v>
      </c>
      <c r="C15" s="29"/>
      <c r="D15" s="30"/>
      <c r="E15" s="58"/>
      <c r="F15" s="9" t="str">
        <f t="shared" si="0"/>
        <v>　</v>
      </c>
      <c r="G15" s="53"/>
      <c r="H15" s="56"/>
      <c r="I15" s="55"/>
      <c r="J15" s="56"/>
      <c r="K15" s="57"/>
      <c r="L15" s="53"/>
      <c r="M15" s="30"/>
      <c r="O15" s="19" t="s">
        <v>25</v>
      </c>
      <c r="P15" s="13" t="s">
        <v>21</v>
      </c>
    </row>
    <row r="16" spans="2:19" s="4" customFormat="1" ht="30" customHeight="1" x14ac:dyDescent="0.4">
      <c r="B16" s="23">
        <f t="shared" si="1"/>
        <v>7</v>
      </c>
      <c r="C16" s="29"/>
      <c r="D16" s="30"/>
      <c r="E16" s="58"/>
      <c r="F16" s="9" t="str">
        <f t="shared" si="0"/>
        <v>　</v>
      </c>
      <c r="G16" s="30"/>
      <c r="H16" s="56"/>
      <c r="I16" s="55"/>
      <c r="J16" s="56"/>
      <c r="K16" s="57"/>
      <c r="L16" s="53"/>
      <c r="M16" s="30"/>
      <c r="O16" s="19" t="s">
        <v>26</v>
      </c>
      <c r="P16" s="13" t="s">
        <v>21</v>
      </c>
    </row>
    <row r="17" spans="2:16" s="4" customFormat="1" ht="30" customHeight="1" x14ac:dyDescent="0.4">
      <c r="B17" s="23">
        <f t="shared" si="1"/>
        <v>8</v>
      </c>
      <c r="C17" s="29"/>
      <c r="D17" s="30"/>
      <c r="E17" s="58"/>
      <c r="F17" s="9" t="str">
        <f t="shared" si="0"/>
        <v>　</v>
      </c>
      <c r="G17" s="30"/>
      <c r="H17" s="56"/>
      <c r="I17" s="55"/>
      <c r="J17" s="56"/>
      <c r="K17" s="57"/>
      <c r="L17" s="30"/>
      <c r="M17" s="30"/>
      <c r="O17" s="19" t="s">
        <v>27</v>
      </c>
      <c r="P17" s="13" t="s">
        <v>21</v>
      </c>
    </row>
    <row r="18" spans="2:16" s="4" customFormat="1" ht="30" customHeight="1" x14ac:dyDescent="0.4">
      <c r="B18" s="23">
        <f t="shared" si="1"/>
        <v>9</v>
      </c>
      <c r="C18" s="29"/>
      <c r="D18" s="30"/>
      <c r="E18" s="58"/>
      <c r="F18" s="9" t="str">
        <f t="shared" si="0"/>
        <v>　</v>
      </c>
      <c r="G18" s="30"/>
      <c r="H18" s="56"/>
      <c r="I18" s="55"/>
      <c r="J18" s="56"/>
      <c r="K18" s="57"/>
      <c r="L18" s="30"/>
      <c r="M18" s="30"/>
      <c r="O18" s="21" t="s">
        <v>28</v>
      </c>
      <c r="P18" s="13" t="s">
        <v>21</v>
      </c>
    </row>
    <row r="19" spans="2:16" s="4" customFormat="1" ht="30" customHeight="1" x14ac:dyDescent="0.4">
      <c r="B19" s="23">
        <f t="shared" si="1"/>
        <v>10</v>
      </c>
      <c r="C19" s="29"/>
      <c r="D19" s="30"/>
      <c r="E19" s="58"/>
      <c r="F19" s="9" t="str">
        <f t="shared" si="0"/>
        <v>　</v>
      </c>
      <c r="G19" s="30"/>
      <c r="H19" s="56"/>
      <c r="I19" s="55"/>
      <c r="J19" s="56"/>
      <c r="K19" s="57"/>
      <c r="L19" s="30"/>
      <c r="M19" s="30"/>
      <c r="O19" s="21"/>
      <c r="P19" s="13"/>
    </row>
    <row r="20" spans="2:16" s="4" customFormat="1" ht="30" customHeight="1" x14ac:dyDescent="0.4">
      <c r="B20" s="23">
        <f t="shared" si="1"/>
        <v>11</v>
      </c>
      <c r="C20" s="29"/>
      <c r="D20" s="30"/>
      <c r="E20" s="58"/>
      <c r="F20" s="9" t="str">
        <f t="shared" si="0"/>
        <v>　</v>
      </c>
      <c r="G20" s="30"/>
      <c r="H20" s="56"/>
      <c r="I20" s="55"/>
      <c r="J20" s="56"/>
      <c r="K20" s="57"/>
      <c r="L20" s="30"/>
      <c r="M20" s="30"/>
      <c r="O20" s="21"/>
      <c r="P20" s="13"/>
    </row>
    <row r="21" spans="2:16" s="4" customFormat="1" ht="30" customHeight="1" x14ac:dyDescent="0.4">
      <c r="B21" s="23">
        <f t="shared" si="1"/>
        <v>12</v>
      </c>
      <c r="C21" s="29"/>
      <c r="D21" s="30"/>
      <c r="E21" s="58"/>
      <c r="F21" s="9" t="str">
        <f t="shared" si="0"/>
        <v>　</v>
      </c>
      <c r="G21" s="30"/>
      <c r="H21" s="56"/>
      <c r="I21" s="55"/>
      <c r="J21" s="56"/>
      <c r="K21" s="57"/>
      <c r="L21" s="30"/>
      <c r="M21" s="30"/>
      <c r="O21" s="16"/>
      <c r="P21" s="14"/>
    </row>
    <row r="22" spans="2:16" s="4" customFormat="1" ht="30" customHeight="1" x14ac:dyDescent="0.4">
      <c r="B22" s="70" t="s">
        <v>34</v>
      </c>
      <c r="C22" s="71"/>
      <c r="D22" s="24"/>
      <c r="E22" s="24"/>
      <c r="F22" s="72"/>
      <c r="G22" s="73"/>
      <c r="H22" s="25">
        <f>SUM(H10:H21)</f>
        <v>540000</v>
      </c>
      <c r="I22" s="32"/>
      <c r="J22" s="25">
        <f>SUM(J10:J21)</f>
        <v>600</v>
      </c>
      <c r="K22" s="34"/>
      <c r="L22" s="24"/>
      <c r="M22" s="24"/>
      <c r="O22" s="17"/>
      <c r="P22" s="15"/>
    </row>
    <row r="23" spans="2:16" ht="6" customHeight="1" x14ac:dyDescent="0.4">
      <c r="O23" s="1"/>
      <c r="P23" s="1"/>
    </row>
    <row r="24" spans="2:16" ht="18.75" customHeight="1" x14ac:dyDescent="0.4">
      <c r="I24" s="4"/>
      <c r="J24" s="35"/>
      <c r="K24" s="35"/>
      <c r="L24" s="35"/>
    </row>
    <row r="25" spans="2:16" x14ac:dyDescent="0.4">
      <c r="J25" s="35"/>
      <c r="K25" s="35"/>
      <c r="L25" s="35"/>
    </row>
  </sheetData>
  <mergeCells count="18">
    <mergeCell ref="O8:P9"/>
    <mergeCell ref="O6:O7"/>
    <mergeCell ref="J2:M3"/>
    <mergeCell ref="B22:C22"/>
    <mergeCell ref="F22:G22"/>
    <mergeCell ref="B6:D6"/>
    <mergeCell ref="K6:M6"/>
    <mergeCell ref="B8:B9"/>
    <mergeCell ref="C8:C9"/>
    <mergeCell ref="D8:D9"/>
    <mergeCell ref="E8:E9"/>
    <mergeCell ref="F8:F9"/>
    <mergeCell ref="G8:G9"/>
    <mergeCell ref="H8:I8"/>
    <mergeCell ref="J8:K8"/>
    <mergeCell ref="L8:L9"/>
    <mergeCell ref="M8:M9"/>
    <mergeCell ref="E4:H4"/>
  </mergeCells>
  <phoneticPr fontId="1"/>
  <conditionalFormatting sqref="C10:C21">
    <cfRule type="containsBlanks" dxfId="13" priority="6">
      <formula>LEN(TRIM(C10))=0</formula>
    </cfRule>
    <cfRule type="containsBlanks" dxfId="12" priority="11">
      <formula>LEN(TRIM(C10))=0</formula>
    </cfRule>
  </conditionalFormatting>
  <conditionalFormatting sqref="C10:E21">
    <cfRule type="containsBlanks" dxfId="11" priority="12">
      <formula>LEN(TRIM(C10))=0</formula>
    </cfRule>
  </conditionalFormatting>
  <conditionalFormatting sqref="D10:E21">
    <cfRule type="containsBlanks" dxfId="10" priority="5">
      <formula>LEN(TRIM(D10))=0</formula>
    </cfRule>
  </conditionalFormatting>
  <conditionalFormatting sqref="E10:E21">
    <cfRule type="containsBlanks" dxfId="9" priority="2">
      <formula>LEN(TRIM(E10))=0</formula>
    </cfRule>
  </conditionalFormatting>
  <conditionalFormatting sqref="G10:I14">
    <cfRule type="containsBlanks" dxfId="8" priority="9">
      <formula>LEN(TRIM(G10))=0</formula>
    </cfRule>
  </conditionalFormatting>
  <conditionalFormatting sqref="G10:M21">
    <cfRule type="containsBlanks" dxfId="7" priority="4">
      <formula>LEN(TRIM(G10))=0</formula>
    </cfRule>
  </conditionalFormatting>
  <conditionalFormatting sqref="H10:K21">
    <cfRule type="containsBlanks" dxfId="6" priority="1">
      <formula>LEN(TRIM(H10))=0</formula>
    </cfRule>
  </conditionalFormatting>
  <conditionalFormatting sqref="J10:K10">
    <cfRule type="containsBlanks" dxfId="5" priority="8">
      <formula>LEN(TRIM(J10))=0</formula>
    </cfRule>
  </conditionalFormatting>
  <conditionalFormatting sqref="J11:K14 M10:M14">
    <cfRule type="containsBlanks" dxfId="4" priority="13">
      <formula>LEN(TRIM(J10))=0</formula>
    </cfRule>
  </conditionalFormatting>
  <conditionalFormatting sqref="K6:M6">
    <cfRule type="containsBlanks" dxfId="3" priority="3">
      <formula>LEN(TRIM(K6))=0</formula>
    </cfRule>
    <cfRule type="containsBlanks" dxfId="2" priority="20">
      <formula>LEN(TRIM(K6))=0</formula>
    </cfRule>
  </conditionalFormatting>
  <conditionalFormatting sqref="L10:L14">
    <cfRule type="containsBlanks" dxfId="1" priority="7">
      <formula>LEN(TRIM(L10))=0</formula>
    </cfRule>
  </conditionalFormatting>
  <conditionalFormatting sqref="M10:M14 J11:K14 G15:M21">
    <cfRule type="containsBlanks" dxfId="0" priority="17">
      <formula>LEN(TRIM(G10))=0</formula>
    </cfRule>
  </conditionalFormatting>
  <dataValidations count="2">
    <dataValidation type="list" allowBlank="1" showInputMessage="1" showErrorMessage="1" sqref="C15:C21" xr:uid="{D0C7A906-2A21-40B2-9CAE-0CD143E9A86B}">
      <formula1>$O$10:$O$20</formula1>
    </dataValidation>
    <dataValidation type="list" allowBlank="1" showInputMessage="1" showErrorMessage="1" sqref="C10:C14" xr:uid="{9F686898-051A-4AAC-9E7A-BF7E2845E560}">
      <formula1>$O$11:$O$21</formula1>
    </dataValidation>
  </dataValidations>
  <printOptions horizontalCentered="1"/>
  <pageMargins left="0.28000000000000003" right="0.2" top="0.98" bottom="0.39370078740157483" header="0.31496062992125984" footer="0.19685039370078741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資機材台帳【様式】</vt:lpstr>
      <vt:lpstr>資機材台帳【記載例】</vt:lpstr>
      <vt:lpstr>資機材台帳【記載例】!Print_Area</vt:lpstr>
      <vt:lpstr>資機材台帳【様式】!Print_Area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midori18</dc:creator>
  <cp:lastModifiedBy>midori16-2</cp:lastModifiedBy>
  <cp:lastPrinted>2025-04-16T05:48:02Z</cp:lastPrinted>
  <dcterms:created xsi:type="dcterms:W3CDTF">2020-01-27T11:37:05Z</dcterms:created>
  <dcterms:modified xsi:type="dcterms:W3CDTF">2025-04-16T05:48:03Z</dcterms:modified>
</cp:coreProperties>
</file>