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dori07\Desktop\R5 HP資料作成(説明会資料)\"/>
    </mc:Choice>
  </mc:AlternateContent>
  <xr:revisionPtr revIDLastSave="0" documentId="13_ncr:1_{6207BF4B-8BAC-49DD-B13D-D6A6A591B069}" xr6:coauthVersionLast="47" xr6:coauthVersionMax="47" xr10:uidLastSave="{00000000-0000-0000-0000-000000000000}"/>
  <bookViews>
    <workbookView xWindow="-120" yWindow="-120" windowWidth="20730" windowHeight="11160" tabRatio="519" xr2:uid="{00000000-000D-0000-FFFF-FFFF00000000}"/>
  </bookViews>
  <sheets>
    <sheet name="金銭出納簿" sheetId="17" r:id="rId1"/>
    <sheet name="金銭出納簿【記入例】" sheetId="13" r:id="rId2"/>
  </sheets>
  <definedNames>
    <definedName name="_xlnm.Print_Area" localSheetId="0">金銭出納簿!$A$1:$U$52</definedName>
    <definedName name="_xlnm.Print_Area" localSheetId="1">金銭出納簿【記入例】!$A$1:$U$32</definedName>
  </definedNames>
  <calcPr calcId="181029"/>
</workbook>
</file>

<file path=xl/calcChain.xml><?xml version="1.0" encoding="utf-8"?>
<calcChain xmlns="http://schemas.openxmlformats.org/spreadsheetml/2006/main">
  <c r="D5" i="17" l="1"/>
  <c r="P31" i="17"/>
  <c r="O31" i="17"/>
  <c r="N31" i="17"/>
  <c r="M31" i="17"/>
  <c r="O32" i="17" s="1"/>
  <c r="L31" i="17"/>
  <c r="I31" i="17"/>
  <c r="H31" i="17"/>
  <c r="H32" i="17" s="1"/>
  <c r="T29" i="17"/>
  <c r="R29" i="17"/>
  <c r="D29" i="17"/>
  <c r="T27" i="17"/>
  <c r="R27" i="17"/>
  <c r="D27" i="17"/>
  <c r="T25" i="17"/>
  <c r="R25" i="17"/>
  <c r="D25" i="17"/>
  <c r="T23" i="17"/>
  <c r="R23" i="17"/>
  <c r="D23" i="17"/>
  <c r="T21" i="17"/>
  <c r="R21" i="17"/>
  <c r="D21" i="17"/>
  <c r="T19" i="17"/>
  <c r="R19" i="17"/>
  <c r="D19" i="17"/>
  <c r="T17" i="17"/>
  <c r="R17" i="17"/>
  <c r="D17" i="17"/>
  <c r="T15" i="17"/>
  <c r="R15" i="17"/>
  <c r="D15" i="17"/>
  <c r="T13" i="17"/>
  <c r="R13" i="17"/>
  <c r="D13" i="17"/>
  <c r="T11" i="17"/>
  <c r="R11" i="17"/>
  <c r="D11" i="17"/>
  <c r="T9" i="17"/>
  <c r="R9" i="17"/>
  <c r="D9" i="17"/>
  <c r="T7" i="17"/>
  <c r="R7" i="17"/>
  <c r="D7" i="17"/>
  <c r="T5" i="17"/>
  <c r="R5" i="17"/>
  <c r="I31" i="13"/>
  <c r="L31" i="13"/>
  <c r="H31" i="13"/>
  <c r="H32" i="13" s="1"/>
  <c r="T13" i="13"/>
  <c r="R13" i="13"/>
  <c r="D13" i="13"/>
  <c r="D5" i="13"/>
  <c r="D29" i="13"/>
  <c r="R29" i="13"/>
  <c r="T29" i="13"/>
  <c r="M31" i="13"/>
  <c r="N31" i="13"/>
  <c r="D25" i="13"/>
  <c r="D27" i="13"/>
  <c r="D7" i="13"/>
  <c r="T27" i="13"/>
  <c r="R27" i="13"/>
  <c r="T25" i="13"/>
  <c r="R25" i="13"/>
  <c r="T23" i="13"/>
  <c r="R23" i="13"/>
  <c r="D23" i="13"/>
  <c r="T21" i="13"/>
  <c r="R21" i="13"/>
  <c r="D21" i="13"/>
  <c r="T19" i="13"/>
  <c r="R19" i="13"/>
  <c r="D19" i="13"/>
  <c r="T11" i="13"/>
  <c r="R11" i="13"/>
  <c r="D11" i="13"/>
  <c r="T17" i="13"/>
  <c r="T15" i="13"/>
  <c r="T9" i="13"/>
  <c r="T7" i="13"/>
  <c r="T5" i="13"/>
  <c r="R5" i="13"/>
  <c r="R17" i="13"/>
  <c r="R15" i="13"/>
  <c r="R9" i="13"/>
  <c r="R7" i="13"/>
  <c r="D17" i="13"/>
  <c r="D15" i="13"/>
  <c r="D9" i="13"/>
  <c r="P31" i="13"/>
  <c r="O31" i="13"/>
  <c r="O32" i="13" l="1"/>
</calcChain>
</file>

<file path=xl/sharedStrings.xml><?xml version="1.0" encoding="utf-8"?>
<sst xmlns="http://schemas.openxmlformats.org/spreadsheetml/2006/main" count="142" uniqueCount="81">
  <si>
    <t>タイプ</t>
    <phoneticPr fontId="2"/>
  </si>
  <si>
    <t>日付</t>
    <phoneticPr fontId="2"/>
  </si>
  <si>
    <t>内容</t>
    <rPh sb="0" eb="2">
      <t>ナイヨウ</t>
    </rPh>
    <phoneticPr fontId="2"/>
  </si>
  <si>
    <t>収入
（円）</t>
    <rPh sb="0" eb="2">
      <t>シュウニュウ</t>
    </rPh>
    <rPh sb="4" eb="5">
      <t>エン</t>
    </rPh>
    <phoneticPr fontId="2"/>
  </si>
  <si>
    <t>立替
（円）</t>
    <rPh sb="0" eb="2">
      <t>タテカエ</t>
    </rPh>
    <rPh sb="4" eb="5">
      <t>エン</t>
    </rPh>
    <phoneticPr fontId="2"/>
  </si>
  <si>
    <t>人件費</t>
  </si>
  <si>
    <t>委託費</t>
    <phoneticPr fontId="2"/>
  </si>
  <si>
    <t>その他</t>
    <phoneticPr fontId="2"/>
  </si>
  <si>
    <t>活動
実施日</t>
    <phoneticPr fontId="2"/>
  </si>
  <si>
    <t>備考
（財産の
保管場所）</t>
    <phoneticPr fontId="2"/>
  </si>
  <si>
    <t>支　出　　（円）</t>
    <phoneticPr fontId="2"/>
  </si>
  <si>
    <t>作業計画打合せ</t>
    <rPh sb="0" eb="2">
      <t>サギョウ</t>
    </rPh>
    <rPh sb="2" eb="4">
      <t>ケイカク</t>
    </rPh>
    <rPh sb="4" eb="6">
      <t>ウチアワ</t>
    </rPh>
    <phoneticPr fontId="2"/>
  </si>
  <si>
    <t>（3，000円×8人）</t>
    <rPh sb="6" eb="7">
      <t>エン</t>
    </rPh>
    <rPh sb="9" eb="10">
      <t>ニン</t>
    </rPh>
    <phoneticPr fontId="2"/>
  </si>
  <si>
    <t>混合油（20L）</t>
    <rPh sb="0" eb="3">
      <t>コンゴウユ</t>
    </rPh>
    <phoneticPr fontId="2"/>
  </si>
  <si>
    <t>刈刃（4枚）</t>
    <rPh sb="0" eb="1">
      <t>カリ</t>
    </rPh>
    <rPh sb="1" eb="2">
      <t>ハ</t>
    </rPh>
    <rPh sb="4" eb="5">
      <t>マイ</t>
    </rPh>
    <phoneticPr fontId="2"/>
  </si>
  <si>
    <t>雑草木の刈払い</t>
    <rPh sb="0" eb="2">
      <t>ザッソウ</t>
    </rPh>
    <rPh sb="2" eb="3">
      <t>キ</t>
    </rPh>
    <rPh sb="4" eb="6">
      <t>カリハラ</t>
    </rPh>
    <phoneticPr fontId="2"/>
  </si>
  <si>
    <t>（10日間）</t>
    <rPh sb="3" eb="4">
      <t>ヒ</t>
    </rPh>
    <rPh sb="4" eb="5">
      <t>マ</t>
    </rPh>
    <phoneticPr fontId="2"/>
  </si>
  <si>
    <t>交付金受理</t>
    <rPh sb="0" eb="3">
      <t>コウフキン</t>
    </rPh>
    <rPh sb="3" eb="5">
      <t>ジュリ</t>
    </rPh>
    <phoneticPr fontId="2"/>
  </si>
  <si>
    <t>（中間払い）</t>
    <rPh sb="1" eb="3">
      <t>チュウカン</t>
    </rPh>
    <rPh sb="3" eb="4">
      <t>バラ</t>
    </rPh>
    <phoneticPr fontId="2"/>
  </si>
  <si>
    <t>領収書
等番号</t>
    <phoneticPr fontId="2"/>
  </si>
  <si>
    <t>安全講習会（刈払機の安全操作実習）</t>
    <rPh sb="0" eb="2">
      <t>アンゼン</t>
    </rPh>
    <rPh sb="2" eb="5">
      <t>コウシュウカイ</t>
    </rPh>
    <phoneticPr fontId="2"/>
  </si>
  <si>
    <t>（3，000円×10人）</t>
    <rPh sb="6" eb="7">
      <t>エン</t>
    </rPh>
    <rPh sb="10" eb="11">
      <t>ニン</t>
    </rPh>
    <phoneticPr fontId="2"/>
  </si>
  <si>
    <t>立替金戻し</t>
    <rPh sb="0" eb="3">
      <t>タテカエキン</t>
    </rPh>
    <rPh sb="3" eb="4">
      <t>モド</t>
    </rPh>
    <phoneticPr fontId="2"/>
  </si>
  <si>
    <t>（里山保全分）</t>
    <rPh sb="1" eb="3">
      <t>サトヤマ</t>
    </rPh>
    <rPh sb="3" eb="5">
      <t>ホゼン</t>
    </rPh>
    <rPh sb="5" eb="6">
      <t>ブン</t>
    </rPh>
    <phoneticPr fontId="2"/>
  </si>
  <si>
    <t>合計</t>
    <rPh sb="0" eb="2">
      <t>ゴウケイ</t>
    </rPh>
    <phoneticPr fontId="2"/>
  </si>
  <si>
    <t>（完了払い；里山林保全分）</t>
    <rPh sb="1" eb="3">
      <t>カンリョウ</t>
    </rPh>
    <rPh sb="3" eb="4">
      <t>バラ</t>
    </rPh>
    <rPh sb="6" eb="8">
      <t>サトヤマ</t>
    </rPh>
    <rPh sb="8" eb="9">
      <t>リン</t>
    </rPh>
    <rPh sb="9" eb="11">
      <t>ホゼン</t>
    </rPh>
    <rPh sb="11" eb="12">
      <t>フン</t>
    </rPh>
    <phoneticPr fontId="2"/>
  </si>
  <si>
    <t>（中間払い；里山林保全分）</t>
    <rPh sb="1" eb="3">
      <t>チュウカン</t>
    </rPh>
    <rPh sb="3" eb="4">
      <t>バラ</t>
    </rPh>
    <rPh sb="6" eb="8">
      <t>サトヤマ</t>
    </rPh>
    <rPh sb="8" eb="9">
      <t>リン</t>
    </rPh>
    <rPh sb="9" eb="11">
      <t>ホゼン</t>
    </rPh>
    <rPh sb="11" eb="12">
      <t>ブン</t>
    </rPh>
    <phoneticPr fontId="2"/>
  </si>
  <si>
    <t>（タイプメニュー）</t>
    <phoneticPr fontId="2"/>
  </si>
  <si>
    <t>　</t>
    <phoneticPr fontId="2"/>
  </si>
  <si>
    <t>：水色部分は文字など直接入力する</t>
    <rPh sb="1" eb="3">
      <t>ミズイロ</t>
    </rPh>
    <rPh sb="3" eb="5">
      <t>ブブン</t>
    </rPh>
    <rPh sb="6" eb="8">
      <t>モジ</t>
    </rPh>
    <rPh sb="10" eb="12">
      <t>チョクセツ</t>
    </rPh>
    <rPh sb="12" eb="14">
      <t>ニュウリョク</t>
    </rPh>
    <phoneticPr fontId="2"/>
  </si>
  <si>
    <t>①</t>
    <phoneticPr fontId="2"/>
  </si>
  <si>
    <t>②</t>
    <phoneticPr fontId="2"/>
  </si>
  <si>
    <t>③</t>
    <phoneticPr fontId="2"/>
  </si>
  <si>
    <t>タイプ</t>
    <phoneticPr fontId="2"/>
  </si>
  <si>
    <t>④</t>
    <phoneticPr fontId="2"/>
  </si>
  <si>
    <t>⑤</t>
    <phoneticPr fontId="2"/>
  </si>
  <si>
    <t>※　金銭出納簿は、各メニューごとに作成する。</t>
    <phoneticPr fontId="2"/>
  </si>
  <si>
    <t>資機材の購入等</t>
    <phoneticPr fontId="2"/>
  </si>
  <si>
    <t>①　　　活動推進費</t>
    <phoneticPr fontId="2"/>
  </si>
  <si>
    <t>⑦　　　資機材の購入</t>
    <phoneticPr fontId="2"/>
  </si>
  <si>
    <t>⑥　　　関係人口創出・維持タイプ</t>
    <phoneticPr fontId="2"/>
  </si>
  <si>
    <t>⑤　　　森林機能強化タイプ</t>
    <phoneticPr fontId="2"/>
  </si>
  <si>
    <t>④　　　森林資源利用タイプ</t>
    <phoneticPr fontId="2"/>
  </si>
  <si>
    <t>③　　　地域環境保全タイプ（侵入竹除去・竹林整備）</t>
    <phoneticPr fontId="2"/>
  </si>
  <si>
    <t>②　　　地域環境保全タイプ（里山林保全活動）</t>
    <phoneticPr fontId="2"/>
  </si>
  <si>
    <t>会費</t>
    <rPh sb="0" eb="2">
      <t>カイヒ</t>
    </rPh>
    <phoneticPr fontId="2"/>
  </si>
  <si>
    <t>（5,000円×9名）</t>
    <rPh sb="6" eb="7">
      <t>エン</t>
    </rPh>
    <rPh sb="9" eb="10">
      <t>メイ</t>
    </rPh>
    <phoneticPr fontId="2"/>
  </si>
  <si>
    <t>立替金戻し</t>
    <rPh sb="0" eb="2">
      <t>タテカエ</t>
    </rPh>
    <rPh sb="2" eb="3">
      <t>キン</t>
    </rPh>
    <rPh sb="3" eb="4">
      <t>モド</t>
    </rPh>
    <phoneticPr fontId="2"/>
  </si>
  <si>
    <t>（自己負担分）</t>
    <rPh sb="1" eb="6">
      <t>ジコフタンブン</t>
    </rPh>
    <phoneticPr fontId="2"/>
  </si>
  <si>
    <t>（別紙３　様式第17号）</t>
    <rPh sb="1" eb="3">
      <t>ベッシ</t>
    </rPh>
    <phoneticPr fontId="2"/>
  </si>
  <si>
    <t>②　　　地域環境保全タイプ（里山林保全活動）</t>
  </si>
  <si>
    <t>資機材購入費のうち交付金充当額</t>
    <phoneticPr fontId="2"/>
  </si>
  <si>
    <r>
      <t>：枠にカーソルを合わせ、</t>
    </r>
    <r>
      <rPr>
        <b/>
        <u/>
        <sz val="12"/>
        <rFont val="ＭＳ Ｐゴシック"/>
        <family val="3"/>
        <charset val="128"/>
        <scheme val="minor"/>
      </rPr>
      <t>右の▼ボタン</t>
    </r>
    <r>
      <rPr>
        <b/>
        <sz val="12"/>
        <rFont val="ＭＳ Ｐゴシック"/>
        <family val="3"/>
        <charset val="128"/>
        <scheme val="minor"/>
      </rPr>
      <t>で該当するメニューを選択（クリック）</t>
    </r>
    <phoneticPr fontId="2"/>
  </si>
  <si>
    <t>日　付</t>
    <rPh sb="0" eb="1">
      <t>ヒ</t>
    </rPh>
    <rPh sb="2" eb="3">
      <t>ツキ</t>
    </rPh>
    <phoneticPr fontId="2"/>
  </si>
  <si>
    <t>チェーンソー</t>
    <phoneticPr fontId="2"/>
  </si>
  <si>
    <t>1台</t>
    <rPh sb="1" eb="2">
      <t>ダイ</t>
    </rPh>
    <phoneticPr fontId="2"/>
  </si>
  <si>
    <t>支出計</t>
    <rPh sb="0" eb="3">
      <t>シシュツケイ</t>
    </rPh>
    <phoneticPr fontId="2"/>
  </si>
  <si>
    <t>（会費除く）</t>
    <rPh sb="1" eb="3">
      <t>カイヒ</t>
    </rPh>
    <rPh sb="3" eb="4">
      <t>ノゾ</t>
    </rPh>
    <phoneticPr fontId="2"/>
  </si>
  <si>
    <t>令和５年度</t>
    <rPh sb="0" eb="2">
      <t>レイワ</t>
    </rPh>
    <rPh sb="3" eb="5">
      <t>ネンド</t>
    </rPh>
    <phoneticPr fontId="2"/>
  </si>
  <si>
    <t>森林・山村多面的機能発揮対策交付金（金銭出納簿）</t>
    <phoneticPr fontId="2"/>
  </si>
  <si>
    <t>：</t>
    <phoneticPr fontId="2"/>
  </si>
  <si>
    <t>年度</t>
    <rPh sb="0" eb="2">
      <t>ネンド</t>
    </rPh>
    <phoneticPr fontId="2"/>
  </si>
  <si>
    <t>令和６年度</t>
    <rPh sb="0" eb="2">
      <t>レイワ</t>
    </rPh>
    <rPh sb="3" eb="5">
      <t>ネンド</t>
    </rPh>
    <phoneticPr fontId="2"/>
  </si>
  <si>
    <t>令和７年度</t>
    <rPh sb="0" eb="2">
      <t>レイワ</t>
    </rPh>
    <rPh sb="3" eb="5">
      <t>ネンド</t>
    </rPh>
    <phoneticPr fontId="2"/>
  </si>
  <si>
    <t>①</t>
    <phoneticPr fontId="2"/>
  </si>
  <si>
    <t>「7月4日」と入れたい場合は、「7/4」でEnterを押す</t>
    <phoneticPr fontId="2"/>
  </si>
  <si>
    <t>日付を入力すると自動で表示されます</t>
    <phoneticPr fontId="2"/>
  </si>
  <si>
    <t>資機材費の1/2、1/3の交付される金額を入力</t>
    <rPh sb="13" eb="15">
      <t>コウフ</t>
    </rPh>
    <rPh sb="18" eb="20">
      <t>キンガク</t>
    </rPh>
    <phoneticPr fontId="2"/>
  </si>
  <si>
    <t>黄色の枠にカーソルを合わせ、右横の▼ボタンで該当する年度を選択（クリック）してください。</t>
    <phoneticPr fontId="2"/>
  </si>
  <si>
    <t>②</t>
    <phoneticPr fontId="2"/>
  </si>
  <si>
    <r>
      <rPr>
        <b/>
        <sz val="11"/>
        <color rgb="FFFF0000"/>
        <rFont val="ＭＳ Ｐゴシック"/>
        <family val="3"/>
        <charset val="128"/>
        <scheme val="minor"/>
      </rPr>
      <t>　③</t>
    </r>
    <r>
      <rPr>
        <sz val="11"/>
        <color theme="1"/>
        <rFont val="ＭＳ Ｐゴシック"/>
        <family val="3"/>
        <charset val="128"/>
        <scheme val="minor"/>
      </rPr>
      <t xml:space="preserve">
　　　　日付</t>
    </r>
    <phoneticPr fontId="2"/>
  </si>
  <si>
    <r>
      <rPr>
        <b/>
        <sz val="11"/>
        <color rgb="FFFF0000"/>
        <rFont val="ＭＳ Ｐゴシック"/>
        <family val="3"/>
        <charset val="128"/>
        <scheme val="minor"/>
      </rPr>
      <t>④</t>
    </r>
    <r>
      <rPr>
        <sz val="11"/>
        <color theme="1"/>
        <rFont val="ＭＳ Ｐゴシック"/>
        <family val="3"/>
        <charset val="128"/>
        <scheme val="minor"/>
      </rPr>
      <t xml:space="preserve">
タイプ</t>
    </r>
    <phoneticPr fontId="2"/>
  </si>
  <si>
    <r>
      <rPr>
        <b/>
        <sz val="11"/>
        <color rgb="FFFF0000"/>
        <rFont val="ＭＳ Ｐゴシック"/>
        <family val="3"/>
        <charset val="128"/>
        <scheme val="minor"/>
      </rPr>
      <t>⑤</t>
    </r>
    <r>
      <rPr>
        <sz val="11"/>
        <color theme="1"/>
        <rFont val="ＭＳ Ｐゴシック"/>
        <family val="3"/>
        <charset val="128"/>
        <scheme val="minor"/>
      </rPr>
      <t>　資機材
の購入等</t>
    </r>
    <phoneticPr fontId="2"/>
  </si>
  <si>
    <t>資機材費の全額を入力</t>
    <phoneticPr fontId="2"/>
  </si>
  <si>
    <t>令和４年度</t>
    <rPh sb="0" eb="2">
      <t>レイワ</t>
    </rPh>
    <rPh sb="3" eb="5">
      <t>ネンド</t>
    </rPh>
    <phoneticPr fontId="2"/>
  </si>
  <si>
    <t>資機材
の購入等</t>
    <phoneticPr fontId="2"/>
  </si>
  <si>
    <t>資機材購入費
のうち交付金
充当額</t>
    <phoneticPr fontId="2"/>
  </si>
  <si>
    <r>
      <rPr>
        <b/>
        <sz val="11"/>
        <color rgb="FFFF0000"/>
        <rFont val="ＭＳ Ｐゴシック"/>
        <family val="3"/>
        <charset val="128"/>
        <scheme val="minor"/>
      </rPr>
      <t>⑥</t>
    </r>
    <r>
      <rPr>
        <sz val="11"/>
        <color theme="1"/>
        <rFont val="ＭＳ Ｐゴシック"/>
        <family val="3"/>
        <charset val="128"/>
        <scheme val="minor"/>
      </rPr>
      <t xml:space="preserve">
資機材購入費のうち交付金充当額</t>
    </r>
    <phoneticPr fontId="2"/>
  </si>
  <si>
    <t>⑥</t>
    <phoneticPr fontId="2"/>
  </si>
  <si>
    <r>
      <t>　：　枠にカーソルを合わせ、</t>
    </r>
    <r>
      <rPr>
        <b/>
        <u/>
        <sz val="12"/>
        <rFont val="ＭＳ Ｐゴシック"/>
        <family val="3"/>
        <charset val="128"/>
        <scheme val="minor"/>
      </rPr>
      <t>右の▼ボタン</t>
    </r>
    <r>
      <rPr>
        <b/>
        <sz val="12"/>
        <rFont val="ＭＳ Ｐゴシック"/>
        <family val="3"/>
        <charset val="128"/>
        <scheme val="minor"/>
      </rPr>
      <t>で該当するメニューを選択（クリック）</t>
    </r>
    <phoneticPr fontId="2"/>
  </si>
  <si>
    <t>　：　水色部分は文字など直接入力する</t>
    <rPh sb="3" eb="5">
      <t>ミズイロ</t>
    </rPh>
    <rPh sb="5" eb="7">
      <t>ブブン</t>
    </rPh>
    <rPh sb="8" eb="10">
      <t>モジ</t>
    </rPh>
    <rPh sb="12" eb="14">
      <t>チョクセツ</t>
    </rPh>
    <rPh sb="14" eb="16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</si>
</sst>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e\.m\.d;@"/>
    <numFmt numFmtId="177" formatCode="0_ "/>
    <numFmt numFmtId="178" formatCode="m&quot;月&quot;d&quot;日&quot;;@"/>
    <numFmt numFmtId="179" formatCode="m/d;@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rgb="FF0000FF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u/>
      <sz val="12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7">
    <xf numFmtId="0" fontId="0" fillId="0" borderId="0" xfId="0">
      <alignment vertical="center"/>
    </xf>
    <xf numFmtId="38" fontId="4" fillId="0" borderId="1" xfId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176" fontId="8" fillId="0" borderId="9" xfId="0" applyNumberFormat="1" applyFont="1" applyBorder="1" applyAlignment="1">
      <alignment vertical="center" shrinkToFit="1"/>
    </xf>
    <xf numFmtId="0" fontId="8" fillId="0" borderId="10" xfId="0" applyFont="1" applyBorder="1" applyAlignment="1">
      <alignment horizontal="center" vertical="center" wrapText="1" shrinkToFit="1"/>
    </xf>
    <xf numFmtId="38" fontId="8" fillId="0" borderId="1" xfId="1" applyFont="1" applyBorder="1" applyAlignment="1">
      <alignment vertical="center" shrinkToFit="1"/>
    </xf>
    <xf numFmtId="0" fontId="8" fillId="0" borderId="14" xfId="0" applyFont="1" applyBorder="1" applyAlignment="1">
      <alignment horizontal="right" vertical="center" shrinkToFit="1"/>
    </xf>
    <xf numFmtId="0" fontId="8" fillId="0" borderId="11" xfId="0" applyFont="1" applyBorder="1" applyAlignment="1">
      <alignment horizontal="center" vertical="center" shrinkToFit="1"/>
    </xf>
    <xf numFmtId="176" fontId="8" fillId="0" borderId="14" xfId="0" applyNumberFormat="1" applyFont="1" applyBorder="1" applyAlignment="1">
      <alignment horizontal="center" vertical="center" shrinkToFit="1"/>
    </xf>
    <xf numFmtId="176" fontId="8" fillId="0" borderId="11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38" fontId="6" fillId="0" borderId="3" xfId="1" applyFont="1" applyBorder="1" applyAlignment="1">
      <alignment vertical="center" shrinkToFit="1"/>
    </xf>
    <xf numFmtId="0" fontId="5" fillId="0" borderId="3" xfId="0" applyFont="1" applyBorder="1" applyAlignment="1">
      <alignment horizontal="right" vertical="center" shrinkToFit="1"/>
    </xf>
    <xf numFmtId="0" fontId="5" fillId="0" borderId="0" xfId="0" applyFont="1" applyAlignment="1">
      <alignment horizontal="center" vertical="center" shrinkToFit="1"/>
    </xf>
    <xf numFmtId="176" fontId="5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5" fillId="3" borderId="15" xfId="0" applyFont="1" applyFill="1" applyBorder="1">
      <alignment vertical="center"/>
    </xf>
    <xf numFmtId="0" fontId="5" fillId="3" borderId="18" xfId="0" applyFont="1" applyFill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" fillId="3" borderId="24" xfId="0" applyFont="1" applyFill="1" applyBorder="1" applyAlignment="1">
      <alignment horizontal="left" vertical="center"/>
    </xf>
    <xf numFmtId="0" fontId="6" fillId="3" borderId="15" xfId="0" applyFont="1" applyFill="1" applyBorder="1">
      <alignment vertical="center"/>
    </xf>
    <xf numFmtId="0" fontId="6" fillId="3" borderId="16" xfId="0" applyFont="1" applyFill="1" applyBorder="1">
      <alignment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>
      <alignment vertical="center"/>
    </xf>
    <xf numFmtId="0" fontId="6" fillId="3" borderId="19" xfId="0" applyFont="1" applyFill="1" applyBorder="1">
      <alignment vertical="center"/>
    </xf>
    <xf numFmtId="0" fontId="6" fillId="3" borderId="17" xfId="0" applyFont="1" applyFill="1" applyBorder="1">
      <alignment vertical="center"/>
    </xf>
    <xf numFmtId="0" fontId="4" fillId="3" borderId="20" xfId="0" applyFont="1" applyFill="1" applyBorder="1" applyAlignment="1">
      <alignment horizontal="left" vertical="center"/>
    </xf>
    <xf numFmtId="0" fontId="4" fillId="3" borderId="22" xfId="0" applyFont="1" applyFill="1" applyBorder="1">
      <alignment vertical="center"/>
    </xf>
    <xf numFmtId="0" fontId="4" fillId="3" borderId="23" xfId="0" applyFont="1" applyFill="1" applyBorder="1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indent="4"/>
    </xf>
    <xf numFmtId="0" fontId="16" fillId="0" borderId="0" xfId="0" applyFont="1">
      <alignment vertical="center"/>
    </xf>
    <xf numFmtId="38" fontId="17" fillId="0" borderId="0" xfId="1" applyFont="1" applyBorder="1" applyAlignment="1">
      <alignment vertical="center" shrinkToFit="1"/>
    </xf>
    <xf numFmtId="38" fontId="17" fillId="0" borderId="3" xfId="1" applyFont="1" applyBorder="1" applyAlignment="1">
      <alignment vertical="center" shrinkToFit="1"/>
    </xf>
    <xf numFmtId="0" fontId="14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38" fontId="6" fillId="0" borderId="3" xfId="1" applyFont="1" applyBorder="1" applyAlignment="1">
      <alignment horizontal="center" vertical="center" shrinkToFit="1"/>
    </xf>
    <xf numFmtId="38" fontId="6" fillId="0" borderId="0" xfId="1" applyFont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6" fillId="0" borderId="0" xfId="0" applyFont="1" applyAlignment="1">
      <alignment horizontal="center" vertical="center" wrapText="1" shrinkToFit="1"/>
    </xf>
    <xf numFmtId="0" fontId="4" fillId="3" borderId="22" xfId="0" applyFont="1" applyFill="1" applyBorder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top" wrapText="1"/>
    </xf>
    <xf numFmtId="0" fontId="14" fillId="0" borderId="0" xfId="0" applyFont="1" applyAlignment="1">
      <alignment horizontal="center" vertical="center" wrapText="1"/>
    </xf>
    <xf numFmtId="38" fontId="17" fillId="0" borderId="0" xfId="1" applyFont="1" applyBorder="1" applyAlignment="1">
      <alignment horizontal="right" vertical="center" shrinkToFit="1"/>
    </xf>
    <xf numFmtId="0" fontId="9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 vertical="center" indent="4"/>
    </xf>
    <xf numFmtId="38" fontId="4" fillId="3" borderId="25" xfId="1" applyFont="1" applyFill="1" applyBorder="1">
      <alignment vertical="center"/>
    </xf>
    <xf numFmtId="38" fontId="4" fillId="3" borderId="26" xfId="1" applyFont="1" applyFill="1" applyBorder="1">
      <alignment vertical="center"/>
    </xf>
    <xf numFmtId="38" fontId="4" fillId="3" borderId="28" xfId="1" applyFont="1" applyFill="1" applyBorder="1">
      <alignment vertical="center"/>
    </xf>
    <xf numFmtId="0" fontId="6" fillId="3" borderId="26" xfId="0" applyFont="1" applyFill="1" applyBorder="1">
      <alignment vertical="center"/>
    </xf>
    <xf numFmtId="0" fontId="6" fillId="3" borderId="27" xfId="0" applyFont="1" applyFill="1" applyBorder="1">
      <alignment vertical="center"/>
    </xf>
    <xf numFmtId="0" fontId="14" fillId="0" borderId="0" xfId="0" applyFont="1">
      <alignment vertical="center"/>
    </xf>
    <xf numFmtId="0" fontId="8" fillId="0" borderId="6" xfId="0" applyFont="1" applyBorder="1" applyAlignment="1">
      <alignment horizontal="left" vertical="center" indent="1"/>
    </xf>
    <xf numFmtId="0" fontId="19" fillId="0" borderId="6" xfId="0" applyFont="1" applyBorder="1" applyAlignment="1">
      <alignment horizontal="left" vertical="center"/>
    </xf>
    <xf numFmtId="0" fontId="14" fillId="0" borderId="0" xfId="0" applyFont="1" applyAlignment="1">
      <alignment horizontal="left" vertical="center" indent="4"/>
    </xf>
    <xf numFmtId="0" fontId="21" fillId="0" borderId="0" xfId="0" applyFont="1" applyAlignment="1">
      <alignment horizontal="left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0" fontId="16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 wrapText="1"/>
    </xf>
    <xf numFmtId="0" fontId="14" fillId="0" borderId="6" xfId="0" applyFont="1" applyBorder="1">
      <alignment vertical="center"/>
    </xf>
    <xf numFmtId="38" fontId="14" fillId="0" borderId="0" xfId="1" applyFont="1" applyBorder="1" applyAlignment="1">
      <alignment vertical="center"/>
    </xf>
    <xf numFmtId="0" fontId="8" fillId="2" borderId="3" xfId="0" applyFont="1" applyFill="1" applyBorder="1" applyAlignment="1" applyProtection="1">
      <alignment horizontal="right" vertical="center" shrinkToFit="1"/>
      <protection locked="0"/>
    </xf>
    <xf numFmtId="0" fontId="8" fillId="2" borderId="13" xfId="0" applyFont="1" applyFill="1" applyBorder="1" applyAlignment="1" applyProtection="1">
      <alignment horizontal="right" vertical="center" shrinkToFit="1"/>
      <protection locked="0"/>
    </xf>
    <xf numFmtId="179" fontId="8" fillId="2" borderId="3" xfId="0" applyNumberFormat="1" applyFont="1" applyFill="1" applyBorder="1" applyAlignment="1" applyProtection="1">
      <alignment vertical="center" shrinkToFit="1"/>
      <protection locked="0"/>
    </xf>
    <xf numFmtId="179" fontId="8" fillId="2" borderId="13" xfId="0" applyNumberFormat="1" applyFont="1" applyFill="1" applyBorder="1" applyAlignment="1" applyProtection="1">
      <alignment vertical="center" shrinkToFit="1"/>
      <protection locked="0"/>
    </xf>
    <xf numFmtId="38" fontId="14" fillId="0" borderId="0" xfId="1" applyFont="1" applyFill="1" applyBorder="1" applyAlignment="1" applyProtection="1">
      <alignment vertical="center"/>
    </xf>
    <xf numFmtId="38" fontId="4" fillId="0" borderId="1" xfId="1" applyFont="1" applyFill="1" applyBorder="1" applyAlignment="1" applyProtection="1">
      <alignment horizontal="center" vertical="center" shrinkToFit="1"/>
    </xf>
    <xf numFmtId="38" fontId="8" fillId="0" borderId="1" xfId="1" applyFont="1" applyFill="1" applyBorder="1" applyAlignment="1" applyProtection="1">
      <alignment vertical="center" shrinkToFit="1"/>
    </xf>
    <xf numFmtId="38" fontId="6" fillId="0" borderId="0" xfId="1" applyFont="1" applyFill="1" applyBorder="1" applyAlignment="1" applyProtection="1">
      <alignment horizontal="center" vertical="center" shrinkToFit="1"/>
    </xf>
    <xf numFmtId="38" fontId="17" fillId="0" borderId="0" xfId="1" applyFont="1" applyFill="1" applyBorder="1" applyAlignment="1" applyProtection="1">
      <alignment vertical="center" shrinkToFit="1"/>
    </xf>
    <xf numFmtId="38" fontId="17" fillId="0" borderId="0" xfId="1" applyFont="1" applyFill="1" applyBorder="1" applyAlignment="1" applyProtection="1">
      <alignment horizontal="right" vertical="center" shrinkToFit="1"/>
    </xf>
    <xf numFmtId="38" fontId="6" fillId="0" borderId="3" xfId="1" applyFont="1" applyFill="1" applyBorder="1" applyAlignment="1" applyProtection="1">
      <alignment vertical="center" shrinkToFit="1"/>
    </xf>
    <xf numFmtId="38" fontId="6" fillId="0" borderId="3" xfId="1" applyFont="1" applyFill="1" applyBorder="1" applyAlignment="1" applyProtection="1">
      <alignment horizontal="center" vertical="center" shrinkToFit="1"/>
    </xf>
    <xf numFmtId="38" fontId="17" fillId="0" borderId="3" xfId="1" applyFont="1" applyFill="1" applyBorder="1" applyAlignment="1" applyProtection="1">
      <alignment vertical="center" shrinkToFit="1"/>
    </xf>
    <xf numFmtId="0" fontId="5" fillId="0" borderId="0" xfId="0" applyFont="1" applyAlignment="1">
      <alignment horizontal="center" vertical="center" wrapText="1" shrinkToFit="1"/>
    </xf>
    <xf numFmtId="38" fontId="6" fillId="0" borderId="0" xfId="1" applyFont="1" applyFill="1" applyBorder="1" applyAlignment="1" applyProtection="1">
      <alignment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13" xfId="0" applyFont="1" applyBorder="1" applyAlignment="1">
      <alignment horizontal="center" vertical="center" wrapText="1" shrinkToFit="1"/>
    </xf>
    <xf numFmtId="0" fontId="8" fillId="0" borderId="3" xfId="0" applyFont="1" applyBorder="1" applyAlignment="1" applyProtection="1">
      <alignment horizontal="right" vertical="center" shrinkToFit="1"/>
      <protection locked="0"/>
    </xf>
    <xf numFmtId="0" fontId="8" fillId="0" borderId="13" xfId="0" applyFont="1" applyBorder="1" applyAlignment="1" applyProtection="1">
      <alignment horizontal="right" vertical="center" shrinkToFit="1"/>
      <protection locked="0"/>
    </xf>
    <xf numFmtId="179" fontId="8" fillId="0" borderId="3" xfId="0" applyNumberFormat="1" applyFont="1" applyBorder="1" applyAlignment="1" applyProtection="1">
      <alignment vertical="center" shrinkToFit="1"/>
      <protection locked="0"/>
    </xf>
    <xf numFmtId="179" fontId="8" fillId="0" borderId="13" xfId="0" applyNumberFormat="1" applyFont="1" applyBorder="1" applyAlignment="1" applyProtection="1">
      <alignment vertical="center" shrinkToFit="1"/>
      <protection locked="0"/>
    </xf>
    <xf numFmtId="0" fontId="6" fillId="3" borderId="24" xfId="0" applyFont="1" applyFill="1" applyBorder="1" applyAlignment="1" applyProtection="1">
      <alignment horizontal="left" vertical="center"/>
      <protection locked="0"/>
    </xf>
    <xf numFmtId="0" fontId="6" fillId="3" borderId="15" xfId="0" applyFont="1" applyFill="1" applyBorder="1" applyProtection="1">
      <alignment vertical="center"/>
      <protection locked="0"/>
    </xf>
    <xf numFmtId="0" fontId="5" fillId="3" borderId="15" xfId="0" applyFont="1" applyFill="1" applyBorder="1" applyProtection="1">
      <alignment vertical="center"/>
      <protection locked="0"/>
    </xf>
    <xf numFmtId="0" fontId="6" fillId="3" borderId="16" xfId="0" applyFont="1" applyFill="1" applyBorder="1" applyProtection="1">
      <alignment vertical="center"/>
      <protection locked="0"/>
    </xf>
    <xf numFmtId="0" fontId="6" fillId="3" borderId="17" xfId="0" applyFont="1" applyFill="1" applyBorder="1" applyAlignment="1" applyProtection="1">
      <alignment horizontal="left" vertical="center"/>
      <protection locked="0"/>
    </xf>
    <xf numFmtId="0" fontId="6" fillId="3" borderId="18" xfId="0" applyFont="1" applyFill="1" applyBorder="1" applyProtection="1">
      <alignment vertical="center"/>
      <protection locked="0"/>
    </xf>
    <xf numFmtId="0" fontId="5" fillId="3" borderId="18" xfId="0" applyFont="1" applyFill="1" applyBorder="1" applyProtection="1">
      <alignment vertical="center"/>
      <protection locked="0"/>
    </xf>
    <xf numFmtId="0" fontId="6" fillId="3" borderId="19" xfId="0" applyFont="1" applyFill="1" applyBorder="1" applyProtection="1">
      <alignment vertical="center"/>
      <protection locked="0"/>
    </xf>
    <xf numFmtId="0" fontId="6" fillId="3" borderId="17" xfId="0" applyFont="1" applyFill="1" applyBorder="1" applyProtection="1">
      <alignment vertical="center"/>
      <protection locked="0"/>
    </xf>
    <xf numFmtId="0" fontId="4" fillId="3" borderId="20" xfId="0" applyFont="1" applyFill="1" applyBorder="1" applyAlignment="1" applyProtection="1">
      <alignment horizontal="left" vertical="center"/>
      <protection locked="0"/>
    </xf>
    <xf numFmtId="0" fontId="4" fillId="3" borderId="22" xfId="0" applyFont="1" applyFill="1" applyBorder="1" applyProtection="1">
      <alignment vertical="center"/>
      <protection locked="0"/>
    </xf>
    <xf numFmtId="0" fontId="4" fillId="3" borderId="22" xfId="0" applyFont="1" applyFill="1" applyBorder="1" applyAlignment="1" applyProtection="1">
      <alignment horizontal="left" vertical="center"/>
      <protection locked="0"/>
    </xf>
    <xf numFmtId="0" fontId="4" fillId="3" borderId="23" xfId="0" applyFont="1" applyFill="1" applyBorder="1" applyAlignment="1" applyProtection="1">
      <alignment horizontal="left" vertical="center"/>
      <protection locked="0"/>
    </xf>
    <xf numFmtId="38" fontId="4" fillId="3" borderId="6" xfId="1" applyFont="1" applyFill="1" applyBorder="1" applyAlignment="1" applyProtection="1">
      <alignment horizontal="center" vertical="center"/>
      <protection locked="0"/>
    </xf>
    <xf numFmtId="38" fontId="4" fillId="3" borderId="7" xfId="1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38" fontId="4" fillId="3" borderId="4" xfId="1" applyFont="1" applyFill="1" applyBorder="1" applyAlignment="1" applyProtection="1">
      <alignment horizontal="center" vertical="center"/>
      <protection locked="0"/>
    </xf>
    <xf numFmtId="38" fontId="4" fillId="3" borderId="5" xfId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8" fontId="8" fillId="0" borderId="12" xfId="1" applyFont="1" applyFill="1" applyBorder="1" applyAlignment="1" applyProtection="1">
      <alignment vertical="center" shrinkToFit="1"/>
      <protection locked="0"/>
    </xf>
    <xf numFmtId="38" fontId="8" fillId="0" borderId="2" xfId="1" applyFont="1" applyFill="1" applyBorder="1" applyAlignment="1" applyProtection="1">
      <alignment vertical="center" shrinkToFit="1"/>
      <protection locked="0"/>
    </xf>
    <xf numFmtId="38" fontId="11" fillId="0" borderId="0" xfId="1" applyFont="1" applyFill="1" applyBorder="1" applyAlignment="1" applyProtection="1">
      <alignment horizontal="left" vertical="center" shrinkToFit="1"/>
    </xf>
    <xf numFmtId="0" fontId="18" fillId="0" borderId="13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indent="1" shrinkToFit="1"/>
      <protection locked="0"/>
    </xf>
    <xf numFmtId="0" fontId="8" fillId="0" borderId="12" xfId="0" applyFont="1" applyBorder="1" applyAlignment="1" applyProtection="1">
      <alignment vertical="center" shrinkToFit="1"/>
      <protection locked="0"/>
    </xf>
    <xf numFmtId="0" fontId="8" fillId="0" borderId="2" xfId="0" applyFont="1" applyBorder="1" applyAlignment="1" applyProtection="1">
      <alignment vertical="center" shrinkToFit="1"/>
      <protection locked="0"/>
    </xf>
    <xf numFmtId="0" fontId="6" fillId="0" borderId="8" xfId="0" applyFont="1" applyBorder="1" applyAlignment="1" applyProtection="1">
      <alignment horizontal="left" vertical="center" wrapText="1" indent="1" shrinkToFit="1"/>
      <protection locked="0"/>
    </xf>
    <xf numFmtId="0" fontId="6" fillId="0" borderId="13" xfId="0" applyFont="1" applyBorder="1" applyAlignment="1" applyProtection="1">
      <alignment horizontal="left" vertical="center" wrapText="1" indent="1" shrinkToFit="1"/>
      <protection locked="0"/>
    </xf>
    <xf numFmtId="0" fontId="6" fillId="0" borderId="9" xfId="0" applyFont="1" applyBorder="1" applyAlignment="1" applyProtection="1">
      <alignment horizontal="left" vertical="center" wrapText="1" indent="1" shrinkToFit="1"/>
      <protection locked="0"/>
    </xf>
    <xf numFmtId="178" fontId="8" fillId="0" borderId="4" xfId="0" applyNumberFormat="1" applyFont="1" applyBorder="1" applyAlignment="1" applyProtection="1">
      <alignment horizontal="center" vertical="center"/>
      <protection locked="0"/>
    </xf>
    <xf numFmtId="178" fontId="8" fillId="0" borderId="5" xfId="0" applyNumberFormat="1" applyFont="1" applyBorder="1" applyAlignment="1" applyProtection="1">
      <alignment horizontal="center" vertical="center"/>
      <protection locked="0"/>
    </xf>
    <xf numFmtId="178" fontId="8" fillId="0" borderId="8" xfId="0" applyNumberFormat="1" applyFont="1" applyBorder="1" applyAlignment="1" applyProtection="1">
      <alignment horizontal="center" vertical="center"/>
      <protection locked="0"/>
    </xf>
    <xf numFmtId="178" fontId="8" fillId="0" borderId="9" xfId="0" applyNumberFormat="1" applyFont="1" applyBorder="1" applyAlignment="1" applyProtection="1">
      <alignment horizontal="center" vertical="center"/>
      <protection locked="0"/>
    </xf>
    <xf numFmtId="177" fontId="7" fillId="0" borderId="12" xfId="0" applyNumberFormat="1" applyFont="1" applyBorder="1" applyAlignment="1">
      <alignment horizontal="left" vertical="center" indent="1"/>
    </xf>
    <xf numFmtId="177" fontId="7" fillId="0" borderId="2" xfId="0" applyNumberFormat="1" applyFont="1" applyBorder="1" applyAlignment="1">
      <alignment horizontal="left" vertical="center" indent="1"/>
    </xf>
    <xf numFmtId="0" fontId="6" fillId="0" borderId="4" xfId="0" applyFont="1" applyBorder="1" applyAlignment="1" applyProtection="1">
      <alignment horizontal="left" vertical="center" wrapText="1" indent="1" shrinkToFit="1"/>
      <protection locked="0"/>
    </xf>
    <xf numFmtId="0" fontId="6" fillId="0" borderId="3" xfId="0" applyFont="1" applyBorder="1" applyAlignment="1" applyProtection="1">
      <alignment horizontal="left" vertical="center" wrapText="1" indent="1" shrinkToFit="1"/>
      <protection locked="0"/>
    </xf>
    <xf numFmtId="0" fontId="6" fillId="0" borderId="5" xfId="0" applyFont="1" applyBorder="1" applyAlignment="1" applyProtection="1">
      <alignment horizontal="left" vertical="center" wrapText="1" indent="1" shrinkToFit="1"/>
      <protection locked="0"/>
    </xf>
    <xf numFmtId="38" fontId="8" fillId="0" borderId="4" xfId="1" applyFont="1" applyFill="1" applyBorder="1" applyAlignment="1" applyProtection="1">
      <alignment vertical="center" shrinkToFit="1"/>
      <protection locked="0"/>
    </xf>
    <xf numFmtId="38" fontId="8" fillId="0" borderId="8" xfId="1" applyFont="1" applyFill="1" applyBorder="1" applyAlignment="1" applyProtection="1">
      <alignment vertical="center" shrinkToFit="1"/>
      <protection locked="0"/>
    </xf>
    <xf numFmtId="38" fontId="8" fillId="0" borderId="4" xfId="1" applyFont="1" applyFill="1" applyBorder="1" applyAlignment="1" applyProtection="1">
      <alignment horizontal="right" vertical="center" shrinkToFit="1"/>
      <protection locked="0"/>
    </xf>
    <xf numFmtId="38" fontId="8" fillId="0" borderId="3" xfId="1" applyFont="1" applyFill="1" applyBorder="1" applyAlignment="1" applyProtection="1">
      <alignment horizontal="right" vertical="center" shrinkToFit="1"/>
      <protection locked="0"/>
    </xf>
    <xf numFmtId="38" fontId="8" fillId="0" borderId="5" xfId="1" applyFont="1" applyFill="1" applyBorder="1" applyAlignment="1" applyProtection="1">
      <alignment horizontal="right" vertical="center" shrinkToFit="1"/>
      <protection locked="0"/>
    </xf>
    <xf numFmtId="38" fontId="8" fillId="0" borderId="8" xfId="1" applyFont="1" applyFill="1" applyBorder="1" applyAlignment="1" applyProtection="1">
      <alignment horizontal="right" vertical="center" shrinkToFit="1"/>
      <protection locked="0"/>
    </xf>
    <xf numFmtId="38" fontId="8" fillId="0" borderId="13" xfId="1" applyFont="1" applyFill="1" applyBorder="1" applyAlignment="1" applyProtection="1">
      <alignment horizontal="right" vertical="center" shrinkToFit="1"/>
      <protection locked="0"/>
    </xf>
    <xf numFmtId="38" fontId="8" fillId="0" borderId="9" xfId="1" applyFont="1" applyFill="1" applyBorder="1" applyAlignment="1" applyProtection="1">
      <alignment horizontal="right" vertical="center" shrinkToFit="1"/>
      <protection locked="0"/>
    </xf>
    <xf numFmtId="177" fontId="7" fillId="0" borderId="21" xfId="0" applyNumberFormat="1" applyFont="1" applyBorder="1" applyAlignment="1">
      <alignment horizontal="left" vertical="center" indent="1"/>
    </xf>
    <xf numFmtId="178" fontId="8" fillId="0" borderId="4" xfId="0" applyNumberFormat="1" applyFont="1" applyBorder="1" applyAlignment="1" applyProtection="1">
      <alignment horizontal="center" vertical="center" wrapText="1"/>
      <protection locked="0"/>
    </xf>
    <xf numFmtId="178" fontId="8" fillId="0" borderId="3" xfId="0" applyNumberFormat="1" applyFont="1" applyBorder="1" applyAlignment="1" applyProtection="1">
      <alignment horizontal="center" vertical="center" wrapText="1"/>
      <protection locked="0"/>
    </xf>
    <xf numFmtId="178" fontId="8" fillId="0" borderId="8" xfId="0" applyNumberFormat="1" applyFont="1" applyBorder="1" applyAlignment="1" applyProtection="1">
      <alignment horizontal="center" vertical="center" wrapText="1"/>
      <protection locked="0"/>
    </xf>
    <xf numFmtId="178" fontId="8" fillId="0" borderId="13" xfId="0" applyNumberFormat="1" applyFont="1" applyBorder="1" applyAlignment="1" applyProtection="1">
      <alignment horizontal="center" vertical="center" wrapText="1"/>
      <protection locked="0"/>
    </xf>
    <xf numFmtId="177" fontId="7" fillId="0" borderId="1" xfId="0" applyNumberFormat="1" applyFont="1" applyBorder="1" applyAlignment="1">
      <alignment horizontal="left" vertical="center" indent="1"/>
    </xf>
    <xf numFmtId="0" fontId="10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4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 shrinkToFit="1"/>
    </xf>
    <xf numFmtId="38" fontId="8" fillId="0" borderId="10" xfId="1" applyFont="1" applyFill="1" applyBorder="1" applyAlignment="1" applyProtection="1">
      <alignment horizontal="right" vertical="center" shrinkToFit="1"/>
    </xf>
    <xf numFmtId="38" fontId="8" fillId="0" borderId="14" xfId="1" applyFont="1" applyFill="1" applyBorder="1" applyAlignment="1" applyProtection="1">
      <alignment horizontal="right" vertical="center" shrinkToFit="1"/>
    </xf>
    <xf numFmtId="38" fontId="8" fillId="0" borderId="11" xfId="1" applyFont="1" applyFill="1" applyBorder="1" applyAlignment="1" applyProtection="1">
      <alignment horizontal="right" vertical="center" shrinkToFit="1"/>
    </xf>
    <xf numFmtId="0" fontId="9" fillId="0" borderId="0" xfId="0" applyFont="1" applyAlignment="1">
      <alignment horizontal="left" vertical="center"/>
    </xf>
    <xf numFmtId="38" fontId="8" fillId="2" borderId="12" xfId="1" applyFont="1" applyFill="1" applyBorder="1" applyAlignment="1" applyProtection="1">
      <alignment vertical="center" shrinkToFit="1"/>
      <protection locked="0"/>
    </xf>
    <xf numFmtId="38" fontId="8" fillId="2" borderId="2" xfId="1" applyFont="1" applyFill="1" applyBorder="1" applyAlignment="1" applyProtection="1">
      <alignment vertical="center" shrinkToFit="1"/>
      <protection locked="0"/>
    </xf>
    <xf numFmtId="38" fontId="8" fillId="2" borderId="4" xfId="1" applyFont="1" applyFill="1" applyBorder="1" applyAlignment="1" applyProtection="1">
      <alignment vertical="center" shrinkToFit="1"/>
      <protection locked="0"/>
    </xf>
    <xf numFmtId="38" fontId="8" fillId="2" borderId="8" xfId="1" applyFont="1" applyFill="1" applyBorder="1" applyAlignment="1" applyProtection="1">
      <alignment vertical="center" shrinkToFit="1"/>
      <protection locked="0"/>
    </xf>
    <xf numFmtId="0" fontId="6" fillId="2" borderId="8" xfId="0" applyFont="1" applyFill="1" applyBorder="1" applyAlignment="1" applyProtection="1">
      <alignment horizontal="left" vertical="center" indent="1" shrinkToFit="1"/>
      <protection locked="0"/>
    </xf>
    <xf numFmtId="0" fontId="6" fillId="2" borderId="13" xfId="0" applyFont="1" applyFill="1" applyBorder="1" applyAlignment="1" applyProtection="1">
      <alignment horizontal="left" vertical="center" indent="1" shrinkToFit="1"/>
      <protection locked="0"/>
    </xf>
    <xf numFmtId="0" fontId="6" fillId="2" borderId="9" xfId="0" applyFont="1" applyFill="1" applyBorder="1" applyAlignment="1" applyProtection="1">
      <alignment horizontal="left" vertical="center" indent="1" shrinkToFit="1"/>
      <protection locked="0"/>
    </xf>
    <xf numFmtId="0" fontId="8" fillId="2" borderId="12" xfId="0" applyFont="1" applyFill="1" applyBorder="1" applyAlignment="1" applyProtection="1">
      <alignment vertical="center" shrinkToFit="1"/>
      <protection locked="0"/>
    </xf>
    <xf numFmtId="0" fontId="8" fillId="2" borderId="2" xfId="0" applyFont="1" applyFill="1" applyBorder="1" applyAlignment="1" applyProtection="1">
      <alignment vertical="center" shrinkToFit="1"/>
      <protection locked="0"/>
    </xf>
    <xf numFmtId="0" fontId="6" fillId="2" borderId="4" xfId="0" applyFont="1" applyFill="1" applyBorder="1" applyAlignment="1" applyProtection="1">
      <alignment horizontal="left" vertical="center" indent="1" shrinkToFit="1"/>
      <protection locked="0"/>
    </xf>
    <xf numFmtId="0" fontId="6" fillId="2" borderId="3" xfId="0" applyFont="1" applyFill="1" applyBorder="1" applyAlignment="1" applyProtection="1">
      <alignment horizontal="left" vertical="center" indent="1" shrinkToFit="1"/>
      <protection locked="0"/>
    </xf>
    <xf numFmtId="0" fontId="6" fillId="2" borderId="5" xfId="0" applyFont="1" applyFill="1" applyBorder="1" applyAlignment="1" applyProtection="1">
      <alignment horizontal="left" vertical="center" indent="1" shrinkToFit="1"/>
      <protection locked="0"/>
    </xf>
    <xf numFmtId="0" fontId="8" fillId="3" borderId="0" xfId="0" applyFont="1" applyFill="1" applyAlignment="1" applyProtection="1">
      <alignment horizontal="left" vertical="center" indent="1" shrinkToFit="1"/>
      <protection locked="0"/>
    </xf>
    <xf numFmtId="0" fontId="22" fillId="3" borderId="13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178" fontId="8" fillId="2" borderId="4" xfId="0" applyNumberFormat="1" applyFont="1" applyFill="1" applyBorder="1" applyAlignment="1" applyProtection="1">
      <alignment horizontal="center" vertical="center"/>
      <protection locked="0"/>
    </xf>
    <xf numFmtId="178" fontId="8" fillId="2" borderId="5" xfId="0" applyNumberFormat="1" applyFont="1" applyFill="1" applyBorder="1" applyAlignment="1" applyProtection="1">
      <alignment horizontal="center" vertical="center"/>
      <protection locked="0"/>
    </xf>
    <xf numFmtId="178" fontId="8" fillId="2" borderId="8" xfId="0" applyNumberFormat="1" applyFont="1" applyFill="1" applyBorder="1" applyAlignment="1" applyProtection="1">
      <alignment horizontal="center" vertical="center"/>
      <protection locked="0"/>
    </xf>
    <xf numFmtId="178" fontId="8" fillId="2" borderId="9" xfId="0" applyNumberFormat="1" applyFont="1" applyFill="1" applyBorder="1" applyAlignment="1" applyProtection="1">
      <alignment horizontal="center" vertical="center"/>
      <protection locked="0"/>
    </xf>
    <xf numFmtId="178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178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178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178" fontId="8" fillId="2" borderId="13" xfId="0" applyNumberFormat="1" applyFont="1" applyFill="1" applyBorder="1" applyAlignment="1" applyProtection="1">
      <alignment horizontal="center" vertical="center" wrapText="1"/>
      <protection locked="0"/>
    </xf>
    <xf numFmtId="38" fontId="8" fillId="2" borderId="4" xfId="1" applyFont="1" applyFill="1" applyBorder="1" applyAlignment="1" applyProtection="1">
      <alignment horizontal="right" vertical="center" shrinkToFit="1"/>
      <protection locked="0"/>
    </xf>
    <xf numFmtId="38" fontId="8" fillId="2" borderId="3" xfId="1" applyFont="1" applyFill="1" applyBorder="1" applyAlignment="1" applyProtection="1">
      <alignment horizontal="right" vertical="center" shrinkToFit="1"/>
      <protection locked="0"/>
    </xf>
    <xf numFmtId="38" fontId="8" fillId="2" borderId="5" xfId="1" applyFont="1" applyFill="1" applyBorder="1" applyAlignment="1" applyProtection="1">
      <alignment horizontal="right" vertical="center" shrinkToFit="1"/>
      <protection locked="0"/>
    </xf>
    <xf numFmtId="38" fontId="8" fillId="2" borderId="8" xfId="1" applyFont="1" applyFill="1" applyBorder="1" applyAlignment="1" applyProtection="1">
      <alignment horizontal="right" vertical="center" shrinkToFit="1"/>
      <protection locked="0"/>
    </xf>
    <xf numFmtId="38" fontId="8" fillId="2" borderId="13" xfId="1" applyFont="1" applyFill="1" applyBorder="1" applyAlignment="1" applyProtection="1">
      <alignment horizontal="right" vertical="center" shrinkToFit="1"/>
      <protection locked="0"/>
    </xf>
    <xf numFmtId="38" fontId="8" fillId="2" borderId="9" xfId="1" applyFont="1" applyFill="1" applyBorder="1" applyAlignment="1" applyProtection="1">
      <alignment horizontal="right" vertical="center" shrinkToFit="1"/>
      <protection locked="0"/>
    </xf>
    <xf numFmtId="38" fontId="8" fillId="0" borderId="10" xfId="1" applyFont="1" applyBorder="1" applyAlignment="1">
      <alignment horizontal="right" vertical="center" shrinkToFit="1"/>
    </xf>
    <xf numFmtId="38" fontId="8" fillId="0" borderId="14" xfId="1" applyFont="1" applyBorder="1" applyAlignment="1">
      <alignment horizontal="right" vertical="center" shrinkToFit="1"/>
    </xf>
    <xf numFmtId="38" fontId="8" fillId="0" borderId="11" xfId="1" applyFont="1" applyBorder="1" applyAlignment="1">
      <alignment horizontal="right" vertical="center" shrinkToFit="1"/>
    </xf>
    <xf numFmtId="0" fontId="16" fillId="0" borderId="0" xfId="0" applyFont="1" applyAlignment="1">
      <alignment horizontal="left" vertical="center"/>
    </xf>
    <xf numFmtId="38" fontId="14" fillId="0" borderId="0" xfId="1" applyFont="1" applyFill="1" applyBorder="1" applyAlignment="1">
      <alignment horizontal="left" vertical="top" wrapText="1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38" fontId="11" fillId="0" borderId="0" xfId="1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14"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547688</xdr:colOff>
      <xdr:row>39</xdr:row>
      <xdr:rowOff>33338</xdr:rowOff>
    </xdr:from>
    <xdr:to>
      <xdr:col>9</xdr:col>
      <xdr:colOff>57150</xdr:colOff>
      <xdr:row>40</xdr:row>
      <xdr:rowOff>209550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42D6A6B-1531-4CCE-8B43-57BAFFAAB3CF}"/>
            </a:ext>
          </a:extLst>
        </xdr:cNvPr>
        <xdr:cNvSpPr/>
      </xdr:nvSpPr>
      <xdr:spPr>
        <a:xfrm>
          <a:off x="4957763" y="8453438"/>
          <a:ext cx="1081087" cy="404812"/>
        </a:xfrm>
        <a:prstGeom prst="rightBrace">
          <a:avLst>
            <a:gd name="adj1" fmla="val 4652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547688</xdr:colOff>
      <xdr:row>39</xdr:row>
      <xdr:rowOff>33338</xdr:rowOff>
    </xdr:from>
    <xdr:to>
      <xdr:col>9</xdr:col>
      <xdr:colOff>57150</xdr:colOff>
      <xdr:row>40</xdr:row>
      <xdr:rowOff>209550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B3907397-9DD0-4483-AA0A-748FE12A090A}"/>
            </a:ext>
          </a:extLst>
        </xdr:cNvPr>
        <xdr:cNvSpPr/>
      </xdr:nvSpPr>
      <xdr:spPr>
        <a:xfrm>
          <a:off x="4691063" y="8596313"/>
          <a:ext cx="947737" cy="404812"/>
        </a:xfrm>
        <a:prstGeom prst="rightBrace">
          <a:avLst>
            <a:gd name="adj1" fmla="val 4652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547688</xdr:colOff>
      <xdr:row>33</xdr:row>
      <xdr:rowOff>33338</xdr:rowOff>
    </xdr:from>
    <xdr:to>
      <xdr:col>9</xdr:col>
      <xdr:colOff>57150</xdr:colOff>
      <xdr:row>34</xdr:row>
      <xdr:rowOff>209550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83A6D2E9-88CF-EA64-C267-33B8240F88A0}"/>
            </a:ext>
          </a:extLst>
        </xdr:cNvPr>
        <xdr:cNvSpPr/>
      </xdr:nvSpPr>
      <xdr:spPr>
        <a:xfrm>
          <a:off x="4957763" y="8453438"/>
          <a:ext cx="1081087" cy="404812"/>
        </a:xfrm>
        <a:prstGeom prst="rightBrace">
          <a:avLst>
            <a:gd name="adj1" fmla="val 4652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CA60B-C941-499E-9E0F-DE40FC8C6BDF}">
  <sheetPr>
    <tabColor rgb="FFFFC000"/>
    <pageSetUpPr fitToPage="1"/>
  </sheetPr>
  <dimension ref="B1:Z53"/>
  <sheetViews>
    <sheetView tabSelected="1" zoomScaleNormal="100" workbookViewId="0"/>
  </sheetViews>
  <sheetFormatPr defaultRowHeight="13.5"/>
  <cols>
    <col min="1" max="1" width="1.125" style="3" customWidth="1"/>
    <col min="2" max="2" width="12.125" style="3" customWidth="1"/>
    <col min="3" max="3" width="2.75" style="3" customWidth="1"/>
    <col min="4" max="4" width="6" style="3" customWidth="1"/>
    <col min="5" max="5" width="9.125" style="27" customWidth="1"/>
    <col min="6" max="6" width="14.5" style="27" customWidth="1"/>
    <col min="7" max="7" width="12.25" style="3" customWidth="1"/>
    <col min="8" max="8" width="13.75" style="3" customWidth="1"/>
    <col min="9" max="9" width="6.875" style="28" customWidth="1"/>
    <col min="10" max="10" width="2.125" style="28" customWidth="1"/>
    <col min="11" max="11" width="4.75" style="28" customWidth="1"/>
    <col min="12" max="12" width="12.625" style="3" customWidth="1"/>
    <col min="13" max="13" width="8.625" style="3" customWidth="1"/>
    <col min="14" max="14" width="12.625" style="3" customWidth="1"/>
    <col min="15" max="15" width="11.25" style="3" customWidth="1"/>
    <col min="16" max="16" width="12.625" style="3" customWidth="1"/>
    <col min="17" max="17" width="6.5" style="3" customWidth="1"/>
    <col min="18" max="18" width="4.5" style="30" customWidth="1"/>
    <col min="19" max="19" width="9.25" style="3" customWidth="1"/>
    <col min="20" max="20" width="4.25" style="3" customWidth="1"/>
    <col min="21" max="21" width="10.25" style="3" customWidth="1"/>
    <col min="22" max="22" width="4" style="3" customWidth="1"/>
    <col min="23" max="16384" width="9" style="3"/>
  </cols>
  <sheetData>
    <row r="1" spans="2:26" ht="30" customHeight="1">
      <c r="B1" s="3" t="s">
        <v>49</v>
      </c>
      <c r="E1" s="74"/>
      <c r="O1" s="146"/>
      <c r="P1" s="146"/>
      <c r="Q1" s="146"/>
      <c r="R1" s="146"/>
      <c r="S1" s="146"/>
      <c r="T1" s="146"/>
      <c r="W1" s="85"/>
      <c r="X1" s="85"/>
      <c r="Y1" s="85"/>
      <c r="Z1" s="85"/>
    </row>
    <row r="2" spans="2:26" ht="25.5" customHeight="1">
      <c r="C2" s="76"/>
      <c r="D2" s="147"/>
      <c r="E2" s="147"/>
      <c r="F2" s="54" t="s">
        <v>59</v>
      </c>
      <c r="H2" s="54"/>
      <c r="I2" s="57"/>
      <c r="J2" s="57"/>
      <c r="K2" s="57"/>
      <c r="L2" s="54"/>
      <c r="M2" s="54"/>
      <c r="N2" s="75"/>
      <c r="O2" s="148"/>
      <c r="P2" s="148"/>
      <c r="Q2" s="148"/>
      <c r="R2" s="148"/>
      <c r="S2" s="148"/>
      <c r="T2" s="148"/>
      <c r="U2" s="148"/>
    </row>
    <row r="3" spans="2:26" ht="31.5" customHeight="1">
      <c r="B3" s="121" t="s">
        <v>1</v>
      </c>
      <c r="C3" s="122"/>
      <c r="D3" s="121" t="s">
        <v>0</v>
      </c>
      <c r="E3" s="121" t="s">
        <v>2</v>
      </c>
      <c r="F3" s="126"/>
      <c r="G3" s="122"/>
      <c r="H3" s="129" t="s">
        <v>3</v>
      </c>
      <c r="I3" s="129" t="s">
        <v>4</v>
      </c>
      <c r="J3" s="131"/>
      <c r="K3" s="132"/>
      <c r="L3" s="142" t="s">
        <v>10</v>
      </c>
      <c r="M3" s="142"/>
      <c r="N3" s="142"/>
      <c r="O3" s="142"/>
      <c r="P3" s="143" t="s">
        <v>76</v>
      </c>
      <c r="Q3" s="129" t="s">
        <v>19</v>
      </c>
      <c r="R3" s="132"/>
      <c r="S3" s="129" t="s">
        <v>8</v>
      </c>
      <c r="T3" s="132"/>
      <c r="U3" s="143" t="s">
        <v>9</v>
      </c>
      <c r="W3" s="70"/>
      <c r="X3" s="70"/>
    </row>
    <row r="4" spans="2:26" ht="38.25" customHeight="1">
      <c r="B4" s="123"/>
      <c r="C4" s="124"/>
      <c r="D4" s="125"/>
      <c r="E4" s="125"/>
      <c r="F4" s="127"/>
      <c r="G4" s="128"/>
      <c r="H4" s="130"/>
      <c r="I4" s="130"/>
      <c r="J4" s="133"/>
      <c r="K4" s="134"/>
      <c r="L4" s="86" t="s">
        <v>5</v>
      </c>
      <c r="M4" s="4" t="s">
        <v>6</v>
      </c>
      <c r="N4" s="5" t="s">
        <v>7</v>
      </c>
      <c r="O4" s="5" t="s">
        <v>75</v>
      </c>
      <c r="P4" s="143"/>
      <c r="Q4" s="130"/>
      <c r="R4" s="134"/>
      <c r="S4" s="130"/>
      <c r="T4" s="134"/>
      <c r="U4" s="143"/>
    </row>
    <row r="5" spans="2:26" ht="18" customHeight="1">
      <c r="B5" s="154"/>
      <c r="C5" s="155"/>
      <c r="D5" s="158" t="str">
        <f>IF(+B5,+$O$2,"　")</f>
        <v>　</v>
      </c>
      <c r="E5" s="160"/>
      <c r="F5" s="161"/>
      <c r="G5" s="162"/>
      <c r="H5" s="163"/>
      <c r="I5" s="165"/>
      <c r="J5" s="166"/>
      <c r="K5" s="167"/>
      <c r="L5" s="144"/>
      <c r="M5" s="144"/>
      <c r="N5" s="144"/>
      <c r="O5" s="144"/>
      <c r="P5" s="144"/>
      <c r="Q5" s="98"/>
      <c r="R5" s="8" t="str">
        <f>IF(+Q6,"～","　")</f>
        <v>　</v>
      </c>
      <c r="S5" s="100"/>
      <c r="T5" s="8" t="str">
        <f>IF(+S6,"～","　")</f>
        <v>　</v>
      </c>
      <c r="U5" s="149"/>
    </row>
    <row r="6" spans="2:26" ht="18" customHeight="1">
      <c r="B6" s="156"/>
      <c r="C6" s="157"/>
      <c r="D6" s="159"/>
      <c r="E6" s="151"/>
      <c r="F6" s="152"/>
      <c r="G6" s="153"/>
      <c r="H6" s="164"/>
      <c r="I6" s="168"/>
      <c r="J6" s="169"/>
      <c r="K6" s="170"/>
      <c r="L6" s="145"/>
      <c r="M6" s="145"/>
      <c r="N6" s="145"/>
      <c r="O6" s="145"/>
      <c r="P6" s="145"/>
      <c r="Q6" s="99"/>
      <c r="R6" s="9"/>
      <c r="S6" s="101"/>
      <c r="T6" s="10"/>
      <c r="U6" s="150"/>
    </row>
    <row r="7" spans="2:26" ht="18" customHeight="1">
      <c r="B7" s="154"/>
      <c r="C7" s="155"/>
      <c r="D7" s="158" t="str">
        <f>IF(+B7,+$O$2,"　")</f>
        <v>　</v>
      </c>
      <c r="E7" s="160"/>
      <c r="F7" s="161"/>
      <c r="G7" s="162"/>
      <c r="H7" s="163"/>
      <c r="I7" s="165"/>
      <c r="J7" s="166"/>
      <c r="K7" s="167"/>
      <c r="L7" s="144"/>
      <c r="M7" s="144"/>
      <c r="N7" s="144"/>
      <c r="O7" s="144"/>
      <c r="P7" s="144"/>
      <c r="Q7" s="98"/>
      <c r="R7" s="8" t="str">
        <f>IF(+Q8,"～","　")</f>
        <v>　</v>
      </c>
      <c r="S7" s="100"/>
      <c r="T7" s="8" t="str">
        <f>IF(+S8,"～","　")</f>
        <v>　</v>
      </c>
      <c r="U7" s="149"/>
    </row>
    <row r="8" spans="2:26" ht="18" customHeight="1">
      <c r="B8" s="156"/>
      <c r="C8" s="157"/>
      <c r="D8" s="159"/>
      <c r="E8" s="151"/>
      <c r="F8" s="152"/>
      <c r="G8" s="153"/>
      <c r="H8" s="164"/>
      <c r="I8" s="168"/>
      <c r="J8" s="169"/>
      <c r="K8" s="170"/>
      <c r="L8" s="145"/>
      <c r="M8" s="145"/>
      <c r="N8" s="145"/>
      <c r="O8" s="145"/>
      <c r="P8" s="145"/>
      <c r="Q8" s="99"/>
      <c r="R8" s="9"/>
      <c r="S8" s="101"/>
      <c r="T8" s="10"/>
      <c r="U8" s="150"/>
    </row>
    <row r="9" spans="2:26" ht="18" customHeight="1">
      <c r="B9" s="154"/>
      <c r="C9" s="155"/>
      <c r="D9" s="158" t="str">
        <f>IF(+B9,+$O$2,"　")</f>
        <v>　</v>
      </c>
      <c r="E9" s="160"/>
      <c r="F9" s="161"/>
      <c r="G9" s="162"/>
      <c r="H9" s="163"/>
      <c r="I9" s="165"/>
      <c r="J9" s="166"/>
      <c r="K9" s="167"/>
      <c r="L9" s="144"/>
      <c r="M9" s="144"/>
      <c r="N9" s="144"/>
      <c r="O9" s="144"/>
      <c r="P9" s="144"/>
      <c r="Q9" s="98"/>
      <c r="R9" s="8" t="str">
        <f>IF(+Q10,"～","　")</f>
        <v>　</v>
      </c>
      <c r="S9" s="100"/>
      <c r="T9" s="8" t="str">
        <f>IF(+S10,"～","　")</f>
        <v>　</v>
      </c>
      <c r="U9" s="149"/>
    </row>
    <row r="10" spans="2:26" ht="18" customHeight="1">
      <c r="B10" s="156"/>
      <c r="C10" s="157"/>
      <c r="D10" s="159"/>
      <c r="E10" s="151"/>
      <c r="F10" s="152"/>
      <c r="G10" s="153"/>
      <c r="H10" s="145"/>
      <c r="I10" s="168"/>
      <c r="J10" s="169"/>
      <c r="K10" s="170"/>
      <c r="L10" s="145"/>
      <c r="M10" s="145"/>
      <c r="N10" s="145"/>
      <c r="O10" s="145"/>
      <c r="P10" s="145"/>
      <c r="Q10" s="99"/>
      <c r="R10" s="9"/>
      <c r="S10" s="101"/>
      <c r="T10" s="10"/>
      <c r="U10" s="150"/>
    </row>
    <row r="11" spans="2:26" ht="18" customHeight="1">
      <c r="B11" s="154"/>
      <c r="C11" s="155"/>
      <c r="D11" s="158" t="str">
        <f>IF(+B11,+$O$2,"　")</f>
        <v>　</v>
      </c>
      <c r="E11" s="160"/>
      <c r="F11" s="161"/>
      <c r="G11" s="162"/>
      <c r="H11" s="144"/>
      <c r="I11" s="165"/>
      <c r="J11" s="166"/>
      <c r="K11" s="167"/>
      <c r="L11" s="144"/>
      <c r="M11" s="144"/>
      <c r="N11" s="144"/>
      <c r="O11" s="144"/>
      <c r="P11" s="144"/>
      <c r="Q11" s="98"/>
      <c r="R11" s="8" t="str">
        <f>IF(+Q12,"～","　")</f>
        <v>　</v>
      </c>
      <c r="S11" s="100"/>
      <c r="T11" s="8" t="str">
        <f>IF(+S12,"～","　")</f>
        <v>　</v>
      </c>
      <c r="U11" s="149"/>
    </row>
    <row r="12" spans="2:26" ht="18" customHeight="1">
      <c r="B12" s="156"/>
      <c r="C12" s="157"/>
      <c r="D12" s="159"/>
      <c r="E12" s="151"/>
      <c r="F12" s="152"/>
      <c r="G12" s="153"/>
      <c r="H12" s="145"/>
      <c r="I12" s="168"/>
      <c r="J12" s="169"/>
      <c r="K12" s="170"/>
      <c r="L12" s="145"/>
      <c r="M12" s="145"/>
      <c r="N12" s="145"/>
      <c r="O12" s="145"/>
      <c r="P12" s="145"/>
      <c r="Q12" s="99"/>
      <c r="R12" s="9"/>
      <c r="S12" s="101"/>
      <c r="T12" s="10"/>
      <c r="U12" s="150"/>
    </row>
    <row r="13" spans="2:26" ht="18" customHeight="1">
      <c r="B13" s="154"/>
      <c r="C13" s="155"/>
      <c r="D13" s="158" t="str">
        <f>IF(+B13,+$O$2,"　")</f>
        <v>　</v>
      </c>
      <c r="E13" s="160"/>
      <c r="F13" s="161"/>
      <c r="G13" s="162"/>
      <c r="H13" s="144"/>
      <c r="I13" s="165"/>
      <c r="J13" s="166"/>
      <c r="K13" s="167"/>
      <c r="L13" s="144"/>
      <c r="M13" s="144"/>
      <c r="N13" s="144"/>
      <c r="O13" s="144"/>
      <c r="P13" s="144"/>
      <c r="Q13" s="98"/>
      <c r="R13" s="8" t="str">
        <f>IF(+Q14,"～","　")</f>
        <v>　</v>
      </c>
      <c r="S13" s="100"/>
      <c r="T13" s="8" t="str">
        <f>IF(+S14,"～","　")</f>
        <v>　</v>
      </c>
      <c r="U13" s="149"/>
    </row>
    <row r="14" spans="2:26" ht="18" customHeight="1">
      <c r="B14" s="156"/>
      <c r="C14" s="157"/>
      <c r="D14" s="159"/>
      <c r="E14" s="151"/>
      <c r="F14" s="152"/>
      <c r="G14" s="153"/>
      <c r="H14" s="145"/>
      <c r="I14" s="168"/>
      <c r="J14" s="169"/>
      <c r="K14" s="170"/>
      <c r="L14" s="145"/>
      <c r="M14" s="145"/>
      <c r="N14" s="145"/>
      <c r="O14" s="145"/>
      <c r="P14" s="145"/>
      <c r="Q14" s="99"/>
      <c r="R14" s="9"/>
      <c r="S14" s="101"/>
      <c r="T14" s="10"/>
      <c r="U14" s="150"/>
    </row>
    <row r="15" spans="2:26" ht="18" customHeight="1">
      <c r="B15" s="154"/>
      <c r="C15" s="155"/>
      <c r="D15" s="158" t="str">
        <f>IF(+B15,+$O$2,"　")</f>
        <v>　</v>
      </c>
      <c r="E15" s="160"/>
      <c r="F15" s="161"/>
      <c r="G15" s="162"/>
      <c r="H15" s="144"/>
      <c r="I15" s="165"/>
      <c r="J15" s="166"/>
      <c r="K15" s="167"/>
      <c r="L15" s="144"/>
      <c r="M15" s="144"/>
      <c r="N15" s="144"/>
      <c r="O15" s="144"/>
      <c r="P15" s="144"/>
      <c r="Q15" s="98"/>
      <c r="R15" s="8" t="str">
        <f>IF(+Q16,"～","　")</f>
        <v>　</v>
      </c>
      <c r="S15" s="100"/>
      <c r="T15" s="8" t="str">
        <f>IF(+S16,"～","　")</f>
        <v>　</v>
      </c>
      <c r="U15" s="149"/>
    </row>
    <row r="16" spans="2:26" ht="18" customHeight="1">
      <c r="B16" s="156"/>
      <c r="C16" s="157"/>
      <c r="D16" s="159"/>
      <c r="E16" s="151"/>
      <c r="F16" s="152"/>
      <c r="G16" s="153"/>
      <c r="H16" s="145"/>
      <c r="I16" s="168"/>
      <c r="J16" s="169"/>
      <c r="K16" s="170"/>
      <c r="L16" s="145"/>
      <c r="M16" s="145"/>
      <c r="N16" s="145"/>
      <c r="O16" s="145"/>
      <c r="P16" s="145"/>
      <c r="Q16" s="99"/>
      <c r="R16" s="9"/>
      <c r="S16" s="101"/>
      <c r="T16" s="10"/>
      <c r="U16" s="150"/>
    </row>
    <row r="17" spans="2:21" ht="18" customHeight="1">
      <c r="B17" s="154"/>
      <c r="C17" s="155"/>
      <c r="D17" s="158" t="str">
        <f>IF(+B17,+$O$2,"　")</f>
        <v>　</v>
      </c>
      <c r="E17" s="160"/>
      <c r="F17" s="161"/>
      <c r="G17" s="162"/>
      <c r="H17" s="144"/>
      <c r="I17" s="165"/>
      <c r="J17" s="166"/>
      <c r="K17" s="167"/>
      <c r="L17" s="144"/>
      <c r="M17" s="144"/>
      <c r="N17" s="144"/>
      <c r="O17" s="144"/>
      <c r="P17" s="144"/>
      <c r="Q17" s="98"/>
      <c r="R17" s="8" t="str">
        <f>IF(+Q18,"～","　")</f>
        <v>　</v>
      </c>
      <c r="S17" s="100"/>
      <c r="T17" s="8" t="str">
        <f>IF(+S18,"～","　")</f>
        <v>　</v>
      </c>
      <c r="U17" s="149"/>
    </row>
    <row r="18" spans="2:21" ht="18" customHeight="1">
      <c r="B18" s="156"/>
      <c r="C18" s="157"/>
      <c r="D18" s="159"/>
      <c r="E18" s="151"/>
      <c r="F18" s="152"/>
      <c r="G18" s="153"/>
      <c r="H18" s="145"/>
      <c r="I18" s="168"/>
      <c r="J18" s="169"/>
      <c r="K18" s="170"/>
      <c r="L18" s="145"/>
      <c r="M18" s="145"/>
      <c r="N18" s="145"/>
      <c r="O18" s="145"/>
      <c r="P18" s="145"/>
      <c r="Q18" s="99"/>
      <c r="R18" s="9"/>
      <c r="S18" s="101"/>
      <c r="T18" s="10"/>
      <c r="U18" s="150"/>
    </row>
    <row r="19" spans="2:21" ht="18" customHeight="1">
      <c r="B19" s="154"/>
      <c r="C19" s="155"/>
      <c r="D19" s="158" t="str">
        <f>IF(+B19,+$O$2,"　")</f>
        <v>　</v>
      </c>
      <c r="E19" s="160"/>
      <c r="F19" s="161"/>
      <c r="G19" s="162"/>
      <c r="H19" s="144"/>
      <c r="I19" s="165"/>
      <c r="J19" s="166"/>
      <c r="K19" s="167"/>
      <c r="L19" s="144"/>
      <c r="M19" s="144"/>
      <c r="N19" s="144"/>
      <c r="O19" s="144"/>
      <c r="P19" s="144"/>
      <c r="Q19" s="98"/>
      <c r="R19" s="8" t="str">
        <f>IF(+Q20,"～","　")</f>
        <v>　</v>
      </c>
      <c r="S19" s="100"/>
      <c r="T19" s="8" t="str">
        <f>IF(+S20,"～","　")</f>
        <v>　</v>
      </c>
      <c r="U19" s="149"/>
    </row>
    <row r="20" spans="2:21" ht="18" customHeight="1">
      <c r="B20" s="156"/>
      <c r="C20" s="157"/>
      <c r="D20" s="159"/>
      <c r="E20" s="151"/>
      <c r="F20" s="152"/>
      <c r="G20" s="153"/>
      <c r="H20" s="145"/>
      <c r="I20" s="168"/>
      <c r="J20" s="169"/>
      <c r="K20" s="170"/>
      <c r="L20" s="145"/>
      <c r="M20" s="145"/>
      <c r="N20" s="145"/>
      <c r="O20" s="145"/>
      <c r="P20" s="145"/>
      <c r="Q20" s="99"/>
      <c r="R20" s="9"/>
      <c r="S20" s="101"/>
      <c r="T20" s="10"/>
      <c r="U20" s="150"/>
    </row>
    <row r="21" spans="2:21" ht="18" customHeight="1">
      <c r="B21" s="154"/>
      <c r="C21" s="155"/>
      <c r="D21" s="158" t="str">
        <f>IF(+B21,+$O$2,"　")</f>
        <v>　</v>
      </c>
      <c r="E21" s="160"/>
      <c r="F21" s="161"/>
      <c r="G21" s="162"/>
      <c r="H21" s="144"/>
      <c r="I21" s="165"/>
      <c r="J21" s="166"/>
      <c r="K21" s="167"/>
      <c r="L21" s="144"/>
      <c r="M21" s="144"/>
      <c r="N21" s="144"/>
      <c r="O21" s="144"/>
      <c r="P21" s="144"/>
      <c r="Q21" s="98"/>
      <c r="R21" s="8" t="str">
        <f>IF(+Q22,"～","　")</f>
        <v>　</v>
      </c>
      <c r="S21" s="100"/>
      <c r="T21" s="8" t="str">
        <f>IF(+S22,"～","　")</f>
        <v>　</v>
      </c>
      <c r="U21" s="149"/>
    </row>
    <row r="22" spans="2:21" ht="18" customHeight="1">
      <c r="B22" s="156"/>
      <c r="C22" s="157"/>
      <c r="D22" s="159"/>
      <c r="E22" s="151"/>
      <c r="F22" s="152"/>
      <c r="G22" s="153"/>
      <c r="H22" s="145"/>
      <c r="I22" s="168"/>
      <c r="J22" s="169"/>
      <c r="K22" s="170"/>
      <c r="L22" s="145"/>
      <c r="M22" s="145"/>
      <c r="N22" s="145"/>
      <c r="O22" s="145"/>
      <c r="P22" s="145"/>
      <c r="Q22" s="99"/>
      <c r="R22" s="9"/>
      <c r="S22" s="101"/>
      <c r="T22" s="10"/>
      <c r="U22" s="150"/>
    </row>
    <row r="23" spans="2:21" ht="18" customHeight="1">
      <c r="B23" s="154"/>
      <c r="C23" s="155"/>
      <c r="D23" s="158" t="str">
        <f>IF(+B23,+$O$2,"　")</f>
        <v>　</v>
      </c>
      <c r="E23" s="160"/>
      <c r="F23" s="161"/>
      <c r="G23" s="162"/>
      <c r="H23" s="144"/>
      <c r="I23" s="165"/>
      <c r="J23" s="166"/>
      <c r="K23" s="167"/>
      <c r="L23" s="144"/>
      <c r="M23" s="144"/>
      <c r="N23" s="144"/>
      <c r="O23" s="144"/>
      <c r="P23" s="144"/>
      <c r="Q23" s="98"/>
      <c r="R23" s="8" t="str">
        <f>IF(+Q24,"～","　")</f>
        <v>　</v>
      </c>
      <c r="S23" s="100"/>
      <c r="T23" s="8" t="str">
        <f>IF(+S24,"～","　")</f>
        <v>　</v>
      </c>
      <c r="U23" s="149"/>
    </row>
    <row r="24" spans="2:21" ht="18" customHeight="1">
      <c r="B24" s="156"/>
      <c r="C24" s="157"/>
      <c r="D24" s="171"/>
      <c r="E24" s="151"/>
      <c r="F24" s="152"/>
      <c r="G24" s="153"/>
      <c r="H24" s="145"/>
      <c r="I24" s="168"/>
      <c r="J24" s="169"/>
      <c r="K24" s="170"/>
      <c r="L24" s="145"/>
      <c r="M24" s="145"/>
      <c r="N24" s="145"/>
      <c r="O24" s="145"/>
      <c r="P24" s="145"/>
      <c r="Q24" s="99"/>
      <c r="R24" s="9"/>
      <c r="S24" s="101"/>
      <c r="T24" s="10"/>
      <c r="U24" s="150"/>
    </row>
    <row r="25" spans="2:21" ht="18" customHeight="1">
      <c r="B25" s="172"/>
      <c r="C25" s="173"/>
      <c r="D25" s="158" t="str">
        <f t="shared" ref="D25" si="0">IF(+B25,+$O$2,"　")</f>
        <v>　</v>
      </c>
      <c r="E25" s="161"/>
      <c r="F25" s="161"/>
      <c r="G25" s="162"/>
      <c r="H25" s="144"/>
      <c r="I25" s="165"/>
      <c r="J25" s="166"/>
      <c r="K25" s="167"/>
      <c r="L25" s="144"/>
      <c r="M25" s="144"/>
      <c r="N25" s="144"/>
      <c r="O25" s="144"/>
      <c r="P25" s="144"/>
      <c r="Q25" s="98"/>
      <c r="R25" s="8" t="str">
        <f>IF(+Q26,"～","　")</f>
        <v>　</v>
      </c>
      <c r="S25" s="100"/>
      <c r="T25" s="8" t="str">
        <f>IF(+S26,"～","　")</f>
        <v>　</v>
      </c>
      <c r="U25" s="149"/>
    </row>
    <row r="26" spans="2:21" ht="18" customHeight="1">
      <c r="B26" s="174"/>
      <c r="C26" s="175"/>
      <c r="D26" s="171"/>
      <c r="E26" s="152"/>
      <c r="F26" s="152"/>
      <c r="G26" s="153"/>
      <c r="H26" s="145"/>
      <c r="I26" s="168"/>
      <c r="J26" s="169"/>
      <c r="K26" s="170"/>
      <c r="L26" s="145"/>
      <c r="M26" s="145"/>
      <c r="N26" s="145"/>
      <c r="O26" s="145"/>
      <c r="P26" s="145"/>
      <c r="Q26" s="99"/>
      <c r="R26" s="9"/>
      <c r="S26" s="101"/>
      <c r="T26" s="10"/>
      <c r="U26" s="150"/>
    </row>
    <row r="27" spans="2:21" ht="18" customHeight="1">
      <c r="B27" s="172"/>
      <c r="C27" s="173"/>
      <c r="D27" s="176" t="str">
        <f t="shared" ref="D27" si="1">IF(+B27,+$O$2,"　")</f>
        <v>　</v>
      </c>
      <c r="E27" s="161"/>
      <c r="F27" s="161"/>
      <c r="G27" s="162"/>
      <c r="H27" s="144"/>
      <c r="I27" s="165"/>
      <c r="J27" s="166"/>
      <c r="K27" s="167"/>
      <c r="L27" s="144"/>
      <c r="M27" s="144"/>
      <c r="N27" s="144"/>
      <c r="O27" s="144"/>
      <c r="P27" s="144"/>
      <c r="Q27" s="98"/>
      <c r="R27" s="8" t="str">
        <f>IF(+Q28,"～","　")</f>
        <v>　</v>
      </c>
      <c r="S27" s="100"/>
      <c r="T27" s="8" t="str">
        <f>IF(+S28,"～","　")</f>
        <v>　</v>
      </c>
      <c r="U27" s="149"/>
    </row>
    <row r="28" spans="2:21" ht="18" customHeight="1">
      <c r="B28" s="174"/>
      <c r="C28" s="175"/>
      <c r="D28" s="176"/>
      <c r="E28" s="152"/>
      <c r="F28" s="152"/>
      <c r="G28" s="153"/>
      <c r="H28" s="145"/>
      <c r="I28" s="168"/>
      <c r="J28" s="169"/>
      <c r="K28" s="170"/>
      <c r="L28" s="145"/>
      <c r="M28" s="145"/>
      <c r="N28" s="145"/>
      <c r="O28" s="145"/>
      <c r="P28" s="145"/>
      <c r="Q28" s="99"/>
      <c r="R28" s="9"/>
      <c r="S28" s="101"/>
      <c r="T28" s="10"/>
      <c r="U28" s="150"/>
    </row>
    <row r="29" spans="2:21" ht="18" customHeight="1">
      <c r="B29" s="154"/>
      <c r="C29" s="155"/>
      <c r="D29" s="158" t="str">
        <f>IF(+B29,+$O$2,"　")</f>
        <v>　</v>
      </c>
      <c r="E29" s="160"/>
      <c r="F29" s="161"/>
      <c r="G29" s="162"/>
      <c r="H29" s="144"/>
      <c r="I29" s="165"/>
      <c r="J29" s="166"/>
      <c r="K29" s="167"/>
      <c r="L29" s="144"/>
      <c r="M29" s="144"/>
      <c r="N29" s="144"/>
      <c r="O29" s="144"/>
      <c r="P29" s="144"/>
      <c r="Q29" s="98"/>
      <c r="R29" s="8" t="str">
        <f>IF(+Q30,"～","　")</f>
        <v>　</v>
      </c>
      <c r="S29" s="100"/>
      <c r="T29" s="8" t="str">
        <f>IF(+S30,"～","　")</f>
        <v>　</v>
      </c>
      <c r="U29" s="149"/>
    </row>
    <row r="30" spans="2:21" ht="18" customHeight="1">
      <c r="B30" s="156"/>
      <c r="C30" s="157"/>
      <c r="D30" s="159"/>
      <c r="E30" s="151"/>
      <c r="F30" s="152"/>
      <c r="G30" s="153"/>
      <c r="H30" s="145"/>
      <c r="I30" s="168"/>
      <c r="J30" s="169"/>
      <c r="K30" s="170"/>
      <c r="L30" s="145"/>
      <c r="M30" s="145"/>
      <c r="N30" s="145"/>
      <c r="O30" s="145"/>
      <c r="P30" s="145"/>
      <c r="Q30" s="99"/>
      <c r="R30" s="9"/>
      <c r="S30" s="101"/>
      <c r="T30" s="10"/>
      <c r="U30" s="150"/>
    </row>
    <row r="31" spans="2:21" ht="30" customHeight="1">
      <c r="B31" s="178"/>
      <c r="C31" s="179"/>
      <c r="D31" s="11"/>
      <c r="E31" s="180" t="s">
        <v>24</v>
      </c>
      <c r="F31" s="181"/>
      <c r="G31" s="182"/>
      <c r="H31" s="87">
        <f>SUM(H5:H30)</f>
        <v>0</v>
      </c>
      <c r="I31" s="183">
        <f>SUM(K5:K30)</f>
        <v>0</v>
      </c>
      <c r="J31" s="184"/>
      <c r="K31" s="185"/>
      <c r="L31" s="87">
        <f>SUM(L5:L30)</f>
        <v>0</v>
      </c>
      <c r="M31" s="87">
        <f t="shared" ref="M31:P31" si="2">SUM(M5:M30)</f>
        <v>0</v>
      </c>
      <c r="N31" s="87">
        <f t="shared" si="2"/>
        <v>0</v>
      </c>
      <c r="O31" s="87">
        <f t="shared" si="2"/>
        <v>0</v>
      </c>
      <c r="P31" s="87">
        <f t="shared" si="2"/>
        <v>0</v>
      </c>
      <c r="Q31" s="13"/>
      <c r="R31" s="14"/>
      <c r="S31" s="15"/>
      <c r="T31" s="16"/>
      <c r="U31" s="17"/>
    </row>
    <row r="32" spans="2:21" ht="18" customHeight="1">
      <c r="B32" s="24"/>
      <c r="C32" s="7"/>
      <c r="D32" s="18"/>
      <c r="E32" s="19"/>
      <c r="F32" s="55"/>
      <c r="G32" s="88" t="s">
        <v>57</v>
      </c>
      <c r="H32" s="89">
        <f>+H31-H5</f>
        <v>0</v>
      </c>
      <c r="I32" s="90"/>
      <c r="J32" s="90"/>
      <c r="M32" s="91"/>
      <c r="N32" s="92" t="s">
        <v>56</v>
      </c>
      <c r="O32" s="93">
        <f>+L31+M31+N31+O31</f>
        <v>0</v>
      </c>
      <c r="P32" s="91"/>
      <c r="Q32" s="21"/>
      <c r="R32" s="22"/>
      <c r="S32" s="23"/>
      <c r="T32" s="23"/>
      <c r="U32" s="22"/>
    </row>
    <row r="33" spans="2:21" ht="8.25" customHeight="1">
      <c r="B33" s="24"/>
      <c r="C33" s="7"/>
      <c r="D33" s="94"/>
      <c r="E33" s="55"/>
      <c r="F33" s="55"/>
      <c r="G33" s="88"/>
      <c r="H33" s="89"/>
      <c r="I33" s="90"/>
      <c r="J33" s="90"/>
      <c r="M33" s="95"/>
      <c r="N33" s="88"/>
      <c r="O33" s="89"/>
      <c r="P33" s="95"/>
      <c r="Q33" s="96"/>
      <c r="R33" s="22"/>
      <c r="S33" s="23"/>
      <c r="T33" s="23"/>
      <c r="U33" s="22"/>
    </row>
    <row r="34" spans="2:21" ht="8.25" customHeight="1">
      <c r="B34" s="24"/>
      <c r="C34" s="7"/>
      <c r="D34" s="97"/>
      <c r="E34" s="55"/>
      <c r="F34" s="55"/>
      <c r="G34" s="88"/>
      <c r="H34" s="89"/>
      <c r="I34" s="90"/>
      <c r="J34" s="90"/>
      <c r="M34" s="95"/>
      <c r="N34" s="88"/>
      <c r="O34" s="89"/>
      <c r="P34" s="95"/>
      <c r="Q34" s="96"/>
      <c r="R34" s="22"/>
      <c r="S34" s="23"/>
      <c r="T34" s="23"/>
      <c r="U34" s="22"/>
    </row>
    <row r="35" spans="2:21" ht="26.25" customHeight="1">
      <c r="B35" s="24"/>
      <c r="C35" s="135"/>
      <c r="D35" s="136"/>
      <c r="E35" s="85" t="s">
        <v>79</v>
      </c>
      <c r="F35" s="3"/>
      <c r="G35" s="88"/>
      <c r="H35" s="89"/>
      <c r="I35" s="90"/>
      <c r="J35" s="90"/>
      <c r="M35" s="95"/>
      <c r="N35" s="88"/>
      <c r="O35" s="89"/>
      <c r="P35" s="95"/>
      <c r="Q35" s="96"/>
      <c r="R35" s="22"/>
      <c r="S35" s="23"/>
      <c r="T35" s="23"/>
      <c r="U35" s="22"/>
    </row>
    <row r="36" spans="2:21" ht="8.25" customHeight="1">
      <c r="B36" s="24"/>
      <c r="C36" s="7"/>
      <c r="D36" s="94"/>
      <c r="E36" s="55"/>
      <c r="F36" s="55"/>
      <c r="G36" s="88"/>
      <c r="H36" s="89"/>
      <c r="I36" s="90"/>
      <c r="J36" s="90"/>
      <c r="M36" s="95"/>
      <c r="N36" s="88"/>
      <c r="O36" s="89"/>
      <c r="P36" s="95"/>
      <c r="Q36" s="96"/>
      <c r="R36" s="22"/>
      <c r="S36" s="23"/>
      <c r="T36" s="23"/>
      <c r="U36" s="22"/>
    </row>
    <row r="37" spans="2:21" ht="26.25" customHeight="1">
      <c r="B37" s="24"/>
      <c r="C37" s="137" t="s">
        <v>28</v>
      </c>
      <c r="D37" s="138"/>
      <c r="E37" s="79" t="s">
        <v>80</v>
      </c>
      <c r="F37" s="55"/>
      <c r="G37" s="88"/>
      <c r="H37" s="89"/>
      <c r="I37" s="90"/>
      <c r="J37" s="90"/>
      <c r="M37" s="95"/>
      <c r="N37" s="88"/>
      <c r="O37" s="89"/>
      <c r="P37" s="95"/>
      <c r="Q37" s="96"/>
      <c r="R37" s="22"/>
      <c r="S37" s="23"/>
      <c r="T37" s="23"/>
      <c r="U37" s="22"/>
    </row>
    <row r="38" spans="2:21" ht="9.75" customHeight="1">
      <c r="B38" s="24"/>
      <c r="C38" s="7"/>
      <c r="D38" s="94"/>
      <c r="E38" s="55"/>
      <c r="F38" s="55"/>
      <c r="G38" s="88"/>
      <c r="H38" s="89"/>
      <c r="I38" s="90"/>
      <c r="J38" s="90"/>
      <c r="M38" s="95"/>
      <c r="N38" s="88"/>
      <c r="O38" s="89"/>
      <c r="P38" s="95"/>
      <c r="Q38" s="96"/>
      <c r="R38" s="22"/>
      <c r="S38" s="23"/>
      <c r="T38" s="23"/>
      <c r="U38" s="22"/>
    </row>
    <row r="39" spans="2:21" ht="21.75" customHeight="1">
      <c r="B39" s="32" t="s">
        <v>27</v>
      </c>
      <c r="D39" s="33"/>
      <c r="E39" s="186"/>
      <c r="F39" s="186"/>
      <c r="G39" s="186"/>
      <c r="H39" s="186"/>
      <c r="I39" s="61"/>
      <c r="J39" s="61"/>
      <c r="R39" s="2"/>
      <c r="T39" s="2"/>
      <c r="U39" s="2"/>
    </row>
    <row r="40" spans="2:21" s="6" customFormat="1" ht="18" customHeight="1">
      <c r="B40" s="102" t="s">
        <v>38</v>
      </c>
      <c r="C40" s="103"/>
      <c r="D40" s="104"/>
      <c r="E40" s="103"/>
      <c r="F40" s="105"/>
      <c r="G40" s="73" t="s">
        <v>30</v>
      </c>
      <c r="H40" s="44" t="s">
        <v>0</v>
      </c>
      <c r="K40" s="139" t="s">
        <v>68</v>
      </c>
      <c r="L40" s="139"/>
      <c r="M40" s="139"/>
      <c r="N40" s="139"/>
      <c r="O40" s="139"/>
      <c r="P40" s="139"/>
      <c r="Q40" s="47"/>
      <c r="R40" s="47"/>
      <c r="S40" s="140" t="s">
        <v>63</v>
      </c>
      <c r="T40" s="141"/>
    </row>
    <row r="41" spans="2:21" s="6" customFormat="1" ht="18" customHeight="1">
      <c r="B41" s="106" t="s">
        <v>44</v>
      </c>
      <c r="C41" s="107"/>
      <c r="D41" s="108"/>
      <c r="E41" s="107"/>
      <c r="F41" s="109"/>
      <c r="G41" s="73" t="s">
        <v>31</v>
      </c>
      <c r="H41" s="47" t="s">
        <v>61</v>
      </c>
      <c r="I41" s="77"/>
      <c r="J41" s="62"/>
      <c r="K41" s="139"/>
      <c r="L41" s="139"/>
      <c r="M41" s="139"/>
      <c r="N41" s="139"/>
      <c r="O41" s="139"/>
      <c r="P41" s="139"/>
      <c r="Q41" s="47"/>
      <c r="R41" s="47"/>
      <c r="S41" s="115" t="s">
        <v>62</v>
      </c>
      <c r="T41" s="116"/>
    </row>
    <row r="42" spans="2:21" s="6" customFormat="1" ht="18" customHeight="1">
      <c r="B42" s="106" t="s">
        <v>43</v>
      </c>
      <c r="C42" s="107"/>
      <c r="D42" s="108"/>
      <c r="E42" s="107"/>
      <c r="F42" s="109"/>
      <c r="G42" s="73" t="s">
        <v>32</v>
      </c>
      <c r="H42" s="51" t="s">
        <v>53</v>
      </c>
      <c r="I42" s="78"/>
      <c r="J42" s="59" t="s">
        <v>60</v>
      </c>
      <c r="K42" s="44" t="s">
        <v>65</v>
      </c>
      <c r="L42" s="44"/>
      <c r="M42" s="44"/>
      <c r="N42" s="44"/>
      <c r="O42" s="44"/>
      <c r="Q42" s="44"/>
      <c r="R42" s="44"/>
      <c r="S42" s="115" t="s">
        <v>58</v>
      </c>
      <c r="T42" s="116"/>
    </row>
    <row r="43" spans="2:21" s="6" customFormat="1" ht="18" customHeight="1">
      <c r="B43" s="106" t="s">
        <v>42</v>
      </c>
      <c r="C43" s="107"/>
      <c r="D43" s="107"/>
      <c r="E43" s="107"/>
      <c r="F43" s="109"/>
      <c r="G43" s="73" t="s">
        <v>34</v>
      </c>
      <c r="H43" s="51" t="s">
        <v>0</v>
      </c>
      <c r="I43" s="78"/>
      <c r="J43" s="59" t="s">
        <v>60</v>
      </c>
      <c r="K43" s="44" t="s">
        <v>66</v>
      </c>
      <c r="L43" s="45"/>
      <c r="M43" s="45"/>
      <c r="N43" s="45"/>
      <c r="O43" s="45"/>
      <c r="Q43" s="45"/>
      <c r="S43" s="117" t="s">
        <v>74</v>
      </c>
      <c r="T43" s="118"/>
    </row>
    <row r="44" spans="2:21" s="6" customFormat="1" ht="18" customHeight="1">
      <c r="B44" s="106" t="s">
        <v>41</v>
      </c>
      <c r="C44" s="107"/>
      <c r="D44" s="107"/>
      <c r="E44" s="107"/>
      <c r="F44" s="109"/>
      <c r="G44" s="73" t="s">
        <v>35</v>
      </c>
      <c r="H44" s="177" t="s">
        <v>37</v>
      </c>
      <c r="I44" s="177"/>
      <c r="J44" s="59" t="s">
        <v>60</v>
      </c>
      <c r="K44" s="44" t="s">
        <v>73</v>
      </c>
      <c r="M44" s="44"/>
      <c r="S44" s="119"/>
      <c r="T44" s="120"/>
    </row>
    <row r="45" spans="2:21" s="6" customFormat="1" ht="18" customHeight="1">
      <c r="B45" s="106" t="s">
        <v>40</v>
      </c>
      <c r="C45" s="107"/>
      <c r="D45" s="107"/>
      <c r="E45" s="107"/>
      <c r="F45" s="109"/>
      <c r="G45" s="73" t="s">
        <v>78</v>
      </c>
      <c r="H45" s="177" t="s">
        <v>51</v>
      </c>
      <c r="I45" s="177"/>
      <c r="J45" s="59" t="s">
        <v>60</v>
      </c>
      <c r="K45" s="44" t="s">
        <v>67</v>
      </c>
      <c r="T45" s="45"/>
      <c r="U45" s="44"/>
    </row>
    <row r="46" spans="2:21" s="6" customFormat="1" ht="18" customHeight="1">
      <c r="B46" s="106" t="s">
        <v>39</v>
      </c>
      <c r="C46" s="107"/>
      <c r="D46" s="107"/>
      <c r="E46" s="107"/>
      <c r="F46" s="109"/>
      <c r="G46" s="71"/>
      <c r="H46" s="177"/>
      <c r="I46" s="177"/>
      <c r="J46" s="50"/>
      <c r="K46" s="32"/>
      <c r="O46" s="45"/>
      <c r="P46" s="45"/>
      <c r="Q46" s="45"/>
      <c r="R46" s="45"/>
      <c r="S46" s="45"/>
      <c r="T46" s="45"/>
      <c r="U46" s="44"/>
    </row>
    <row r="47" spans="2:21" s="6" customFormat="1" ht="18" customHeight="1">
      <c r="B47" s="110"/>
      <c r="C47" s="107"/>
      <c r="D47" s="107"/>
      <c r="E47" s="107"/>
      <c r="F47" s="109"/>
      <c r="I47" s="32"/>
      <c r="J47" s="32"/>
      <c r="K47" s="32"/>
      <c r="N47" s="44"/>
      <c r="O47" s="44"/>
      <c r="P47" s="44"/>
      <c r="Q47" s="44"/>
      <c r="R47" s="44"/>
      <c r="S47" s="44"/>
      <c r="T47" s="47"/>
      <c r="U47" s="44"/>
    </row>
    <row r="48" spans="2:21" ht="18" customHeight="1">
      <c r="B48" s="111"/>
      <c r="C48" s="112"/>
      <c r="D48" s="112"/>
      <c r="E48" s="113"/>
      <c r="F48" s="114"/>
      <c r="G48" s="72"/>
      <c r="H48" s="46"/>
      <c r="I48" s="64"/>
      <c r="J48" s="64"/>
      <c r="K48" s="63"/>
      <c r="L48" s="50"/>
      <c r="T48" s="47"/>
      <c r="U48" s="47"/>
    </row>
    <row r="49" ht="18" customHeight="1"/>
    <row r="50" ht="18" customHeight="1"/>
    <row r="51" ht="18" customHeight="1"/>
    <row r="52" ht="18" customHeight="1"/>
    <row r="53" ht="18" customHeight="1"/>
  </sheetData>
  <sheetProtection algorithmName="SHA-512" hashValue="sFxEFRjrQvMwt2KlpKa0c17r9eB+MygzWYrkPiIw6iyBqDTiv2fBPSMTUYBBEJRk70URcrhFGv1gaqxC/UbQ2g==" saltValue="sBzCA9pjOXjg83Mn1UDisg==" spinCount="100000" sheet="1" objects="1" scenarios="1"/>
  <mergeCells count="183">
    <mergeCell ref="P29:P30"/>
    <mergeCell ref="U29:U30"/>
    <mergeCell ref="E30:G30"/>
    <mergeCell ref="B29:C30"/>
    <mergeCell ref="D29:D30"/>
    <mergeCell ref="E29:G29"/>
    <mergeCell ref="H29:H30"/>
    <mergeCell ref="I29:K30"/>
    <mergeCell ref="L29:L30"/>
    <mergeCell ref="H45:I46"/>
    <mergeCell ref="B31:C31"/>
    <mergeCell ref="E31:G31"/>
    <mergeCell ref="I31:K31"/>
    <mergeCell ref="E39:H39"/>
    <mergeCell ref="H44:I44"/>
    <mergeCell ref="M29:M30"/>
    <mergeCell ref="N29:N30"/>
    <mergeCell ref="O29:O30"/>
    <mergeCell ref="U27:U28"/>
    <mergeCell ref="E28:G28"/>
    <mergeCell ref="B27:C28"/>
    <mergeCell ref="D27:D28"/>
    <mergeCell ref="E27:G27"/>
    <mergeCell ref="H27:H28"/>
    <mergeCell ref="I27:K28"/>
    <mergeCell ref="L27:L28"/>
    <mergeCell ref="M25:M26"/>
    <mergeCell ref="N25:N26"/>
    <mergeCell ref="O25:O26"/>
    <mergeCell ref="P25:P26"/>
    <mergeCell ref="U25:U26"/>
    <mergeCell ref="E26:G26"/>
    <mergeCell ref="B25:C26"/>
    <mergeCell ref="D25:D26"/>
    <mergeCell ref="E25:G25"/>
    <mergeCell ref="H25:H26"/>
    <mergeCell ref="I25:K26"/>
    <mergeCell ref="L25:L26"/>
    <mergeCell ref="M27:M28"/>
    <mergeCell ref="N27:N28"/>
    <mergeCell ref="O27:O28"/>
    <mergeCell ref="P27:P28"/>
    <mergeCell ref="M23:M24"/>
    <mergeCell ref="N23:N24"/>
    <mergeCell ref="O23:O24"/>
    <mergeCell ref="P23:P24"/>
    <mergeCell ref="U23:U24"/>
    <mergeCell ref="E24:G24"/>
    <mergeCell ref="B23:C24"/>
    <mergeCell ref="D23:D24"/>
    <mergeCell ref="E23:G23"/>
    <mergeCell ref="H23:H24"/>
    <mergeCell ref="I23:K24"/>
    <mergeCell ref="L23:L24"/>
    <mergeCell ref="M21:M22"/>
    <mergeCell ref="N21:N22"/>
    <mergeCell ref="O21:O22"/>
    <mergeCell ref="P21:P22"/>
    <mergeCell ref="U21:U22"/>
    <mergeCell ref="E22:G22"/>
    <mergeCell ref="B21:C22"/>
    <mergeCell ref="D21:D22"/>
    <mergeCell ref="E21:G21"/>
    <mergeCell ref="H21:H22"/>
    <mergeCell ref="I21:K22"/>
    <mergeCell ref="L21:L22"/>
    <mergeCell ref="M19:M20"/>
    <mergeCell ref="N19:N20"/>
    <mergeCell ref="O19:O20"/>
    <mergeCell ref="P19:P20"/>
    <mergeCell ref="U19:U20"/>
    <mergeCell ref="E20:G20"/>
    <mergeCell ref="B19:C20"/>
    <mergeCell ref="D19:D20"/>
    <mergeCell ref="E19:G19"/>
    <mergeCell ref="H19:H20"/>
    <mergeCell ref="I19:K20"/>
    <mergeCell ref="L19:L20"/>
    <mergeCell ref="U15:U16"/>
    <mergeCell ref="E16:G16"/>
    <mergeCell ref="B15:C16"/>
    <mergeCell ref="D15:D16"/>
    <mergeCell ref="E15:G15"/>
    <mergeCell ref="H15:H16"/>
    <mergeCell ref="I15:K16"/>
    <mergeCell ref="L15:L16"/>
    <mergeCell ref="M17:M18"/>
    <mergeCell ref="N17:N18"/>
    <mergeCell ref="O17:O18"/>
    <mergeCell ref="P17:P18"/>
    <mergeCell ref="U17:U18"/>
    <mergeCell ref="E18:G18"/>
    <mergeCell ref="B17:C18"/>
    <mergeCell ref="D17:D18"/>
    <mergeCell ref="E17:G17"/>
    <mergeCell ref="H17:H18"/>
    <mergeCell ref="I17:K18"/>
    <mergeCell ref="L17:L18"/>
    <mergeCell ref="U9:U10"/>
    <mergeCell ref="M13:M14"/>
    <mergeCell ref="N13:N14"/>
    <mergeCell ref="O13:O14"/>
    <mergeCell ref="P13:P14"/>
    <mergeCell ref="U13:U14"/>
    <mergeCell ref="E14:G14"/>
    <mergeCell ref="B13:C14"/>
    <mergeCell ref="D13:D14"/>
    <mergeCell ref="E13:G13"/>
    <mergeCell ref="H13:H14"/>
    <mergeCell ref="I13:K14"/>
    <mergeCell ref="L13:L14"/>
    <mergeCell ref="U7:U8"/>
    <mergeCell ref="E8:G8"/>
    <mergeCell ref="B9:C10"/>
    <mergeCell ref="D9:D10"/>
    <mergeCell ref="E9:G9"/>
    <mergeCell ref="H9:H10"/>
    <mergeCell ref="I9:K10"/>
    <mergeCell ref="L11:L12"/>
    <mergeCell ref="M11:M12"/>
    <mergeCell ref="N11:N12"/>
    <mergeCell ref="O11:O12"/>
    <mergeCell ref="P11:P12"/>
    <mergeCell ref="U11:U12"/>
    <mergeCell ref="E10:G10"/>
    <mergeCell ref="B11:C12"/>
    <mergeCell ref="D11:D12"/>
    <mergeCell ref="E11:G11"/>
    <mergeCell ref="H11:H12"/>
    <mergeCell ref="I11:K12"/>
    <mergeCell ref="E12:G12"/>
    <mergeCell ref="L9:L10"/>
    <mergeCell ref="M9:M10"/>
    <mergeCell ref="N9:N10"/>
    <mergeCell ref="O9:O10"/>
    <mergeCell ref="U3:U4"/>
    <mergeCell ref="O1:T1"/>
    <mergeCell ref="D2:E2"/>
    <mergeCell ref="O2:U2"/>
    <mergeCell ref="P5:P6"/>
    <mergeCell ref="U5:U6"/>
    <mergeCell ref="E6:G6"/>
    <mergeCell ref="B7:C8"/>
    <mergeCell ref="D7:D8"/>
    <mergeCell ref="E7:G7"/>
    <mergeCell ref="H7:H8"/>
    <mergeCell ref="I7:K8"/>
    <mergeCell ref="L7:L8"/>
    <mergeCell ref="M7:M8"/>
    <mergeCell ref="B5:C6"/>
    <mergeCell ref="D5:D6"/>
    <mergeCell ref="E5:G5"/>
    <mergeCell ref="H5:H6"/>
    <mergeCell ref="I5:K6"/>
    <mergeCell ref="L5:L6"/>
    <mergeCell ref="M5:M6"/>
    <mergeCell ref="N5:N6"/>
    <mergeCell ref="O5:O6"/>
    <mergeCell ref="N7:N8"/>
    <mergeCell ref="S42:T42"/>
    <mergeCell ref="S43:T43"/>
    <mergeCell ref="S44:T44"/>
    <mergeCell ref="B3:C4"/>
    <mergeCell ref="D3:D4"/>
    <mergeCell ref="E3:G4"/>
    <mergeCell ref="H3:H4"/>
    <mergeCell ref="I3:K4"/>
    <mergeCell ref="C35:D35"/>
    <mergeCell ref="C37:D37"/>
    <mergeCell ref="K40:P41"/>
    <mergeCell ref="S40:T40"/>
    <mergeCell ref="S41:T41"/>
    <mergeCell ref="L3:O3"/>
    <mergeCell ref="P3:P4"/>
    <mergeCell ref="Q3:R4"/>
    <mergeCell ref="S3:T4"/>
    <mergeCell ref="O7:O8"/>
    <mergeCell ref="P7:P8"/>
    <mergeCell ref="P9:P10"/>
    <mergeCell ref="M15:M16"/>
    <mergeCell ref="N15:N16"/>
    <mergeCell ref="O15:O16"/>
    <mergeCell ref="P15:P16"/>
  </mergeCells>
  <phoneticPr fontId="2"/>
  <conditionalFormatting sqref="D2:E2">
    <cfRule type="containsBlanks" dxfId="13" priority="5">
      <formula>LEN(TRIM(D2))=0</formula>
    </cfRule>
    <cfRule type="cellIs" dxfId="12" priority="7" operator="equal">
      <formula>""</formula>
    </cfRule>
  </conditionalFormatting>
  <conditionalFormatting sqref="O2:U2">
    <cfRule type="containsBlanks" dxfId="11" priority="6">
      <formula>LEN(TRIM(O2))=0</formula>
    </cfRule>
  </conditionalFormatting>
  <conditionalFormatting sqref="B5:C30">
    <cfRule type="containsBlanks" dxfId="10" priority="4">
      <formula>LEN(TRIM(B5))=0</formula>
    </cfRule>
  </conditionalFormatting>
  <conditionalFormatting sqref="E5:Q30">
    <cfRule type="containsBlanks" dxfId="9" priority="3">
      <formula>LEN(TRIM(E5))=0</formula>
    </cfRule>
  </conditionalFormatting>
  <conditionalFormatting sqref="S5:S30">
    <cfRule type="containsBlanks" dxfId="8" priority="2">
      <formula>LEN(TRIM(S5))=0</formula>
    </cfRule>
  </conditionalFormatting>
  <conditionalFormatting sqref="U5:U30">
    <cfRule type="containsBlanks" dxfId="7" priority="1">
      <formula>LEN(TRIM(U5))=0</formula>
    </cfRule>
  </conditionalFormatting>
  <dataValidations count="2">
    <dataValidation type="list" allowBlank="1" showInputMessage="1" showErrorMessage="1" sqref="O2:U2" xr:uid="{87390690-E59E-49BA-939A-E5D5401867AA}">
      <formula1>$B$40:$B$48</formula1>
    </dataValidation>
    <dataValidation type="list" allowBlank="1" showInputMessage="1" showErrorMessage="1" sqref="D2:E2" xr:uid="{64E31CEE-4C5A-4836-B397-7EA6DC0F794C}">
      <formula1>$S$40:$S$44</formula1>
    </dataValidation>
  </dataValidations>
  <pageMargins left="0.44" right="0.43" top="0.87" bottom="0.31496062992125984" header="0.43307086614173229" footer="0.19685039370078741"/>
  <pageSetup paperSize="9" scale="79" fitToHeight="0" orientation="landscape" r:id="rId1"/>
  <rowBreaks count="1" manualBreakCount="1">
    <brk id="33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CBACE-37E7-46CE-AECE-2A477D21EB32}">
  <sheetPr>
    <tabColor rgb="FFFFC000"/>
    <pageSetUpPr fitToPage="1"/>
  </sheetPr>
  <dimension ref="B1:AG47"/>
  <sheetViews>
    <sheetView zoomScaleNormal="100" workbookViewId="0"/>
  </sheetViews>
  <sheetFormatPr defaultRowHeight="13.5"/>
  <cols>
    <col min="1" max="1" width="1.125" style="3" customWidth="1"/>
    <col min="2" max="2" width="10.5" style="3" customWidth="1"/>
    <col min="3" max="3" width="2.75" style="3" customWidth="1"/>
    <col min="4" max="4" width="6" style="3" customWidth="1"/>
    <col min="5" max="5" width="9.125" style="27" customWidth="1"/>
    <col min="6" max="6" width="14.5" style="27" customWidth="1"/>
    <col min="7" max="7" width="10.375" style="3" customWidth="1"/>
    <col min="8" max="8" width="12" style="3" customWidth="1"/>
    <col min="9" max="9" width="6.875" style="28" customWidth="1"/>
    <col min="10" max="10" width="2.125" style="28" customWidth="1"/>
    <col min="11" max="11" width="4.75" style="28" customWidth="1"/>
    <col min="12" max="12" width="12.625" style="3" customWidth="1"/>
    <col min="13" max="13" width="7.375" style="3" customWidth="1"/>
    <col min="14" max="14" width="10.875" style="3" customWidth="1"/>
    <col min="15" max="15" width="11.25" style="3" customWidth="1"/>
    <col min="16" max="16" width="12.125" style="3" customWidth="1"/>
    <col min="17" max="17" width="6.5" style="3" customWidth="1"/>
    <col min="18" max="18" width="4.5" style="30" customWidth="1"/>
    <col min="19" max="19" width="7.625" style="3" customWidth="1"/>
    <col min="20" max="20" width="4.25" style="3" customWidth="1"/>
    <col min="21" max="21" width="10.25" style="3" customWidth="1"/>
    <col min="22" max="22" width="4" style="3" customWidth="1"/>
    <col min="23" max="23" width="9.25" style="3" customWidth="1"/>
    <col min="24" max="24" width="1.5" style="3" customWidth="1"/>
    <col min="25" max="25" width="51.375" style="3" customWidth="1"/>
    <col min="26" max="26" width="3.5" style="3" customWidth="1"/>
    <col min="27" max="16384" width="9" style="3"/>
  </cols>
  <sheetData>
    <row r="1" spans="2:33" ht="30" customHeight="1">
      <c r="B1" s="3" t="s">
        <v>49</v>
      </c>
      <c r="E1" s="74"/>
      <c r="O1" s="226" t="s">
        <v>36</v>
      </c>
      <c r="P1" s="226"/>
      <c r="Q1" s="226"/>
      <c r="R1" s="226"/>
      <c r="S1" s="226"/>
      <c r="T1" s="226"/>
      <c r="W1" s="135"/>
      <c r="X1" s="136"/>
      <c r="Y1" s="223" t="s">
        <v>52</v>
      </c>
      <c r="Z1" s="80"/>
      <c r="AA1" s="80"/>
      <c r="AB1" s="80"/>
      <c r="AC1" s="80"/>
      <c r="AD1" s="80"/>
      <c r="AE1" s="80"/>
      <c r="AF1" s="80"/>
      <c r="AG1" s="80"/>
    </row>
    <row r="2" spans="2:33" ht="25.5" customHeight="1">
      <c r="C2" s="76" t="s">
        <v>69</v>
      </c>
      <c r="D2" s="200" t="s">
        <v>58</v>
      </c>
      <c r="E2" s="200"/>
      <c r="F2" s="54" t="s">
        <v>59</v>
      </c>
      <c r="H2" s="54"/>
      <c r="I2" s="57"/>
      <c r="J2" s="57"/>
      <c r="K2" s="57"/>
      <c r="L2" s="54"/>
      <c r="M2" s="54"/>
      <c r="N2" s="75" t="s">
        <v>64</v>
      </c>
      <c r="O2" s="199" t="s">
        <v>50</v>
      </c>
      <c r="P2" s="199"/>
      <c r="Q2" s="199"/>
      <c r="R2" s="199"/>
      <c r="S2" s="199"/>
      <c r="T2" s="199"/>
      <c r="U2" s="199"/>
      <c r="Y2" s="223"/>
    </row>
    <row r="3" spans="2:33" ht="31.5" customHeight="1">
      <c r="B3" s="201" t="s">
        <v>70</v>
      </c>
      <c r="C3" s="202"/>
      <c r="D3" s="129" t="s">
        <v>71</v>
      </c>
      <c r="E3" s="121" t="s">
        <v>2</v>
      </c>
      <c r="F3" s="126"/>
      <c r="G3" s="122"/>
      <c r="H3" s="129" t="s">
        <v>3</v>
      </c>
      <c r="I3" s="129" t="s">
        <v>4</v>
      </c>
      <c r="J3" s="131"/>
      <c r="K3" s="132"/>
      <c r="L3" s="142" t="s">
        <v>10</v>
      </c>
      <c r="M3" s="142"/>
      <c r="N3" s="142"/>
      <c r="O3" s="142"/>
      <c r="P3" s="143" t="s">
        <v>77</v>
      </c>
      <c r="Q3" s="129" t="s">
        <v>19</v>
      </c>
      <c r="R3" s="132"/>
      <c r="S3" s="129" t="s">
        <v>8</v>
      </c>
      <c r="T3" s="132"/>
      <c r="U3" s="143" t="s">
        <v>9</v>
      </c>
      <c r="W3" s="224" t="s">
        <v>28</v>
      </c>
      <c r="X3" s="225"/>
      <c r="Y3" s="79" t="s">
        <v>29</v>
      </c>
      <c r="Z3" s="70"/>
      <c r="AA3" s="70"/>
      <c r="AB3" s="70"/>
      <c r="AC3" s="70"/>
      <c r="AD3" s="70"/>
      <c r="AE3" s="70"/>
    </row>
    <row r="4" spans="2:33" ht="49.5" customHeight="1">
      <c r="B4" s="203"/>
      <c r="C4" s="204"/>
      <c r="D4" s="125"/>
      <c r="E4" s="125"/>
      <c r="F4" s="127"/>
      <c r="G4" s="128"/>
      <c r="H4" s="130"/>
      <c r="I4" s="130"/>
      <c r="J4" s="133"/>
      <c r="K4" s="134"/>
      <c r="L4" s="1" t="s">
        <v>5</v>
      </c>
      <c r="M4" s="4" t="s">
        <v>6</v>
      </c>
      <c r="N4" s="5" t="s">
        <v>7</v>
      </c>
      <c r="O4" s="5" t="s">
        <v>72</v>
      </c>
      <c r="P4" s="143"/>
      <c r="Q4" s="130"/>
      <c r="R4" s="134"/>
      <c r="S4" s="130"/>
      <c r="T4" s="134"/>
      <c r="U4" s="143"/>
    </row>
    <row r="5" spans="2:33" ht="18" customHeight="1">
      <c r="B5" s="205">
        <v>44379</v>
      </c>
      <c r="C5" s="206"/>
      <c r="D5" s="158" t="str">
        <f>IF(+B5,+$O$2,"　")</f>
        <v>②　　　地域環境保全タイプ（里山林保全活動）</v>
      </c>
      <c r="E5" s="196" t="s">
        <v>45</v>
      </c>
      <c r="F5" s="197"/>
      <c r="G5" s="198"/>
      <c r="H5" s="189">
        <v>45000</v>
      </c>
      <c r="I5" s="213"/>
      <c r="J5" s="214"/>
      <c r="K5" s="215"/>
      <c r="L5" s="187"/>
      <c r="M5" s="187"/>
      <c r="N5" s="187"/>
      <c r="O5" s="187"/>
      <c r="P5" s="187"/>
      <c r="Q5" s="81">
        <v>1</v>
      </c>
      <c r="R5" s="8" t="str">
        <f>IF(+Q6,"～","　")</f>
        <v>　</v>
      </c>
      <c r="S5" s="83"/>
      <c r="T5" s="8" t="str">
        <f>IF(+S6,"～","　")</f>
        <v>　</v>
      </c>
      <c r="U5" s="194"/>
    </row>
    <row r="6" spans="2:33" ht="18" customHeight="1">
      <c r="B6" s="207"/>
      <c r="C6" s="208"/>
      <c r="D6" s="159"/>
      <c r="E6" s="191" t="s">
        <v>46</v>
      </c>
      <c r="F6" s="192"/>
      <c r="G6" s="193"/>
      <c r="H6" s="190"/>
      <c r="I6" s="216"/>
      <c r="J6" s="217"/>
      <c r="K6" s="218"/>
      <c r="L6" s="188"/>
      <c r="M6" s="188"/>
      <c r="N6" s="188"/>
      <c r="O6" s="188"/>
      <c r="P6" s="188"/>
      <c r="Q6" s="82"/>
      <c r="R6" s="9"/>
      <c r="S6" s="84"/>
      <c r="T6" s="10"/>
      <c r="U6" s="195"/>
    </row>
    <row r="7" spans="2:33" ht="18" customHeight="1">
      <c r="B7" s="205">
        <v>44380</v>
      </c>
      <c r="C7" s="206"/>
      <c r="D7" s="158" t="str">
        <f>IF(+B7,+$O$2,"　")</f>
        <v>②　　　地域環境保全タイプ（里山林保全活動）</v>
      </c>
      <c r="E7" s="196" t="s">
        <v>11</v>
      </c>
      <c r="F7" s="197"/>
      <c r="G7" s="198"/>
      <c r="H7" s="189"/>
      <c r="I7" s="213">
        <v>24000</v>
      </c>
      <c r="J7" s="214"/>
      <c r="K7" s="215"/>
      <c r="L7" s="187">
        <v>24000</v>
      </c>
      <c r="M7" s="187"/>
      <c r="N7" s="187"/>
      <c r="O7" s="187"/>
      <c r="P7" s="187"/>
      <c r="Q7" s="81"/>
      <c r="R7" s="8" t="str">
        <f>IF(+Q8,"～","　")</f>
        <v>　</v>
      </c>
      <c r="S7" s="83">
        <v>44379</v>
      </c>
      <c r="T7" s="8" t="str">
        <f>IF(+S8,"～","　")</f>
        <v>　</v>
      </c>
      <c r="U7" s="194"/>
    </row>
    <row r="8" spans="2:33" ht="18" customHeight="1">
      <c r="B8" s="207"/>
      <c r="C8" s="208"/>
      <c r="D8" s="159"/>
      <c r="E8" s="191" t="s">
        <v>12</v>
      </c>
      <c r="F8" s="192"/>
      <c r="G8" s="193"/>
      <c r="H8" s="190"/>
      <c r="I8" s="216"/>
      <c r="J8" s="217"/>
      <c r="K8" s="218"/>
      <c r="L8" s="188"/>
      <c r="M8" s="188"/>
      <c r="N8" s="188"/>
      <c r="O8" s="188"/>
      <c r="P8" s="188"/>
      <c r="Q8" s="82"/>
      <c r="R8" s="9"/>
      <c r="S8" s="84"/>
      <c r="T8" s="10"/>
      <c r="U8" s="195"/>
    </row>
    <row r="9" spans="2:33" ht="18" customHeight="1">
      <c r="B9" s="205">
        <v>44381</v>
      </c>
      <c r="C9" s="206"/>
      <c r="D9" s="158" t="str">
        <f>IF(+B9,+$O$2,"　")</f>
        <v>②　　　地域環境保全タイプ（里山林保全活動）</v>
      </c>
      <c r="E9" s="196" t="s">
        <v>54</v>
      </c>
      <c r="F9" s="197"/>
      <c r="G9" s="198"/>
      <c r="H9" s="189"/>
      <c r="I9" s="213">
        <v>158000</v>
      </c>
      <c r="J9" s="214"/>
      <c r="K9" s="215"/>
      <c r="L9" s="187"/>
      <c r="M9" s="187"/>
      <c r="N9" s="187"/>
      <c r="O9" s="187">
        <v>158000</v>
      </c>
      <c r="P9" s="187">
        <v>75000</v>
      </c>
      <c r="Q9" s="81">
        <v>3</v>
      </c>
      <c r="R9" s="8" t="str">
        <f>IF(+Q10,"～","　")</f>
        <v>　</v>
      </c>
      <c r="S9" s="83"/>
      <c r="T9" s="8" t="str">
        <f>IF(+S10,"～","　")</f>
        <v>　</v>
      </c>
      <c r="U9" s="194"/>
    </row>
    <row r="10" spans="2:33" ht="18" customHeight="1">
      <c r="B10" s="207"/>
      <c r="C10" s="208"/>
      <c r="D10" s="159"/>
      <c r="E10" s="191" t="s">
        <v>55</v>
      </c>
      <c r="F10" s="192"/>
      <c r="G10" s="193"/>
      <c r="H10" s="188"/>
      <c r="I10" s="216"/>
      <c r="J10" s="217"/>
      <c r="K10" s="218"/>
      <c r="L10" s="188"/>
      <c r="M10" s="188"/>
      <c r="N10" s="188"/>
      <c r="O10" s="188"/>
      <c r="P10" s="188"/>
      <c r="Q10" s="82"/>
      <c r="R10" s="9"/>
      <c r="S10" s="84"/>
      <c r="T10" s="10"/>
      <c r="U10" s="195"/>
    </row>
    <row r="11" spans="2:33" ht="18" customHeight="1">
      <c r="B11" s="205">
        <v>44382</v>
      </c>
      <c r="C11" s="206"/>
      <c r="D11" s="158" t="str">
        <f>IF(+B11,+$O$2,"　")</f>
        <v>②　　　地域環境保全タイプ（里山林保全活動）</v>
      </c>
      <c r="E11" s="196" t="s">
        <v>20</v>
      </c>
      <c r="F11" s="197"/>
      <c r="G11" s="198"/>
      <c r="H11" s="187"/>
      <c r="I11" s="213">
        <v>30000</v>
      </c>
      <c r="J11" s="214"/>
      <c r="K11" s="215"/>
      <c r="L11" s="187">
        <v>30000</v>
      </c>
      <c r="M11" s="187"/>
      <c r="N11" s="187"/>
      <c r="O11" s="187"/>
      <c r="P11" s="187"/>
      <c r="Q11" s="81">
        <v>4</v>
      </c>
      <c r="R11" s="8" t="str">
        <f>IF(+Q12,"～","　")</f>
        <v>　</v>
      </c>
      <c r="S11" s="83">
        <v>44381</v>
      </c>
      <c r="T11" s="8" t="str">
        <f>IF(+S12,"～","　")</f>
        <v>　</v>
      </c>
      <c r="U11" s="194"/>
    </row>
    <row r="12" spans="2:33" ht="18" customHeight="1">
      <c r="B12" s="207"/>
      <c r="C12" s="208"/>
      <c r="D12" s="159"/>
      <c r="E12" s="191" t="s">
        <v>21</v>
      </c>
      <c r="F12" s="192"/>
      <c r="G12" s="193"/>
      <c r="H12" s="188"/>
      <c r="I12" s="216"/>
      <c r="J12" s="217"/>
      <c r="K12" s="218"/>
      <c r="L12" s="188"/>
      <c r="M12" s="188"/>
      <c r="N12" s="188"/>
      <c r="O12" s="188"/>
      <c r="P12" s="188"/>
      <c r="Q12" s="82"/>
      <c r="R12" s="9"/>
      <c r="S12" s="84"/>
      <c r="T12" s="10"/>
      <c r="U12" s="195"/>
    </row>
    <row r="13" spans="2:33" ht="18" customHeight="1">
      <c r="B13" s="205">
        <v>45149</v>
      </c>
      <c r="C13" s="206"/>
      <c r="D13" s="158" t="str">
        <f>IF(+B13,+$O$2,"　")</f>
        <v>②　　　地域環境保全タイプ（里山林保全活動）</v>
      </c>
      <c r="E13" s="196" t="s">
        <v>13</v>
      </c>
      <c r="F13" s="197"/>
      <c r="G13" s="198"/>
      <c r="H13" s="187"/>
      <c r="I13" s="213">
        <v>25200</v>
      </c>
      <c r="J13" s="214"/>
      <c r="K13" s="215"/>
      <c r="L13" s="187"/>
      <c r="M13" s="187"/>
      <c r="N13" s="187">
        <v>25200</v>
      </c>
      <c r="O13" s="187"/>
      <c r="P13" s="187"/>
      <c r="Q13" s="81">
        <v>3</v>
      </c>
      <c r="R13" s="8" t="str">
        <f>IF(+Q14,"～","　")</f>
        <v>　</v>
      </c>
      <c r="S13" s="83"/>
      <c r="T13" s="8" t="str">
        <f>IF(+S14,"～","　")</f>
        <v>　</v>
      </c>
      <c r="U13" s="194"/>
    </row>
    <row r="14" spans="2:33" ht="18" customHeight="1">
      <c r="B14" s="207"/>
      <c r="C14" s="208"/>
      <c r="D14" s="159"/>
      <c r="E14" s="191" t="s">
        <v>14</v>
      </c>
      <c r="F14" s="192"/>
      <c r="G14" s="193"/>
      <c r="H14" s="188"/>
      <c r="I14" s="216"/>
      <c r="J14" s="217"/>
      <c r="K14" s="218"/>
      <c r="L14" s="188"/>
      <c r="M14" s="188"/>
      <c r="N14" s="188"/>
      <c r="O14" s="188"/>
      <c r="P14" s="188"/>
      <c r="Q14" s="82"/>
      <c r="R14" s="9"/>
      <c r="S14" s="84"/>
      <c r="T14" s="10"/>
      <c r="U14" s="195"/>
    </row>
    <row r="15" spans="2:33" ht="18" customHeight="1">
      <c r="B15" s="205">
        <v>44423</v>
      </c>
      <c r="C15" s="206"/>
      <c r="D15" s="158" t="str">
        <f>IF(+B15,+$O$2,"　")</f>
        <v>②　　　地域環境保全タイプ（里山林保全活動）</v>
      </c>
      <c r="E15" s="196" t="s">
        <v>15</v>
      </c>
      <c r="F15" s="197"/>
      <c r="G15" s="198"/>
      <c r="H15" s="187"/>
      <c r="I15" s="213">
        <v>485000</v>
      </c>
      <c r="J15" s="214"/>
      <c r="K15" s="215"/>
      <c r="L15" s="187">
        <v>485000</v>
      </c>
      <c r="M15" s="187"/>
      <c r="N15" s="187"/>
      <c r="O15" s="187"/>
      <c r="P15" s="187"/>
      <c r="Q15" s="81">
        <v>10</v>
      </c>
      <c r="R15" s="8" t="str">
        <f>IF(+Q16,"～","　")</f>
        <v>～</v>
      </c>
      <c r="S15" s="83">
        <v>44398</v>
      </c>
      <c r="T15" s="8" t="str">
        <f>IF(+S16,"～","　")</f>
        <v>～</v>
      </c>
      <c r="U15" s="194"/>
      <c r="X15" s="28"/>
      <c r="Y15" s="29"/>
      <c r="Z15" s="30"/>
    </row>
    <row r="16" spans="2:33" ht="18" customHeight="1">
      <c r="B16" s="207"/>
      <c r="C16" s="208"/>
      <c r="D16" s="159"/>
      <c r="E16" s="191" t="s">
        <v>16</v>
      </c>
      <c r="F16" s="192"/>
      <c r="G16" s="193"/>
      <c r="H16" s="188"/>
      <c r="I16" s="216"/>
      <c r="J16" s="217"/>
      <c r="K16" s="218"/>
      <c r="L16" s="188"/>
      <c r="M16" s="188"/>
      <c r="N16" s="188"/>
      <c r="O16" s="188"/>
      <c r="P16" s="188"/>
      <c r="Q16" s="82">
        <v>19</v>
      </c>
      <c r="R16" s="9"/>
      <c r="S16" s="84">
        <v>44419</v>
      </c>
      <c r="T16" s="10"/>
      <c r="U16" s="195"/>
      <c r="Y16" s="31"/>
      <c r="Z16" s="30"/>
    </row>
    <row r="17" spans="2:26" ht="18" customHeight="1">
      <c r="B17" s="205">
        <v>44438</v>
      </c>
      <c r="C17" s="206"/>
      <c r="D17" s="158" t="str">
        <f>IF(+B17,+$O$2,"　")</f>
        <v>②　　　地域環境保全タイプ（里山林保全活動）</v>
      </c>
      <c r="E17" s="196" t="s">
        <v>17</v>
      </c>
      <c r="F17" s="197"/>
      <c r="G17" s="198"/>
      <c r="H17" s="187">
        <v>774200</v>
      </c>
      <c r="I17" s="213"/>
      <c r="J17" s="214"/>
      <c r="K17" s="215"/>
      <c r="L17" s="187"/>
      <c r="M17" s="187"/>
      <c r="N17" s="187"/>
      <c r="O17" s="187"/>
      <c r="P17" s="187"/>
      <c r="Q17" s="81"/>
      <c r="R17" s="8" t="str">
        <f>IF(+Q18,"～","　")</f>
        <v>　</v>
      </c>
      <c r="S17" s="83"/>
      <c r="T17" s="8" t="str">
        <f>IF(+S18,"～","　")</f>
        <v>　</v>
      </c>
      <c r="U17" s="194"/>
      <c r="X17" s="28"/>
      <c r="Y17" s="29"/>
      <c r="Z17" s="30"/>
    </row>
    <row r="18" spans="2:26" ht="18" customHeight="1">
      <c r="B18" s="207"/>
      <c r="C18" s="208"/>
      <c r="D18" s="159"/>
      <c r="E18" s="191" t="s">
        <v>26</v>
      </c>
      <c r="F18" s="192"/>
      <c r="G18" s="193"/>
      <c r="H18" s="188"/>
      <c r="I18" s="216"/>
      <c r="J18" s="217"/>
      <c r="K18" s="218"/>
      <c r="L18" s="188"/>
      <c r="M18" s="188"/>
      <c r="N18" s="188"/>
      <c r="O18" s="188"/>
      <c r="P18" s="188"/>
      <c r="Q18" s="82"/>
      <c r="R18" s="9"/>
      <c r="S18" s="84"/>
      <c r="T18" s="10"/>
      <c r="U18" s="195"/>
      <c r="Y18" s="31"/>
      <c r="Z18" s="30"/>
    </row>
    <row r="19" spans="2:26" ht="18" customHeight="1">
      <c r="B19" s="205">
        <v>44440</v>
      </c>
      <c r="C19" s="206"/>
      <c r="D19" s="158" t="str">
        <f>IF(+B19,+$O$2,"　")</f>
        <v>②　　　地域環境保全タイプ（里山林保全活動）</v>
      </c>
      <c r="E19" s="196" t="s">
        <v>22</v>
      </c>
      <c r="F19" s="197"/>
      <c r="G19" s="198"/>
      <c r="H19" s="187"/>
      <c r="I19" s="213">
        <v>-774200</v>
      </c>
      <c r="J19" s="214"/>
      <c r="K19" s="215"/>
      <c r="L19" s="187"/>
      <c r="M19" s="187"/>
      <c r="N19" s="187"/>
      <c r="O19" s="187"/>
      <c r="P19" s="187"/>
      <c r="Q19" s="81"/>
      <c r="R19" s="8" t="str">
        <f>IF(+Q20,"～","　")</f>
        <v>　</v>
      </c>
      <c r="S19" s="83"/>
      <c r="T19" s="8" t="str">
        <f>IF(+S20,"～","　")</f>
        <v>　</v>
      </c>
      <c r="U19" s="194"/>
      <c r="X19" s="28"/>
      <c r="Y19" s="29"/>
      <c r="Z19" s="30"/>
    </row>
    <row r="20" spans="2:26" ht="18" customHeight="1">
      <c r="B20" s="207"/>
      <c r="C20" s="208"/>
      <c r="D20" s="159"/>
      <c r="E20" s="191" t="s">
        <v>18</v>
      </c>
      <c r="F20" s="192"/>
      <c r="G20" s="193"/>
      <c r="H20" s="188"/>
      <c r="I20" s="216"/>
      <c r="J20" s="217"/>
      <c r="K20" s="218"/>
      <c r="L20" s="188"/>
      <c r="M20" s="188"/>
      <c r="N20" s="188"/>
      <c r="O20" s="188"/>
      <c r="P20" s="188"/>
      <c r="Q20" s="82"/>
      <c r="R20" s="9"/>
      <c r="S20" s="84"/>
      <c r="T20" s="10"/>
      <c r="U20" s="195"/>
      <c r="Z20" s="30"/>
    </row>
    <row r="21" spans="2:26" ht="18" customHeight="1">
      <c r="B21" s="205">
        <v>44469</v>
      </c>
      <c r="C21" s="206"/>
      <c r="D21" s="158" t="str">
        <f>IF(+B21,+$O$2,"　")</f>
        <v>②　　　地域環境保全タイプ（里山林保全活動）</v>
      </c>
      <c r="E21" s="196" t="s">
        <v>15</v>
      </c>
      <c r="F21" s="197"/>
      <c r="G21" s="198"/>
      <c r="H21" s="187"/>
      <c r="I21" s="213">
        <v>435000</v>
      </c>
      <c r="J21" s="214"/>
      <c r="K21" s="215"/>
      <c r="L21" s="187">
        <v>435000</v>
      </c>
      <c r="M21" s="187"/>
      <c r="N21" s="187"/>
      <c r="O21" s="187"/>
      <c r="P21" s="187"/>
      <c r="Q21" s="81">
        <v>20</v>
      </c>
      <c r="R21" s="8" t="str">
        <f>IF(+Q22,"～","　")</f>
        <v>～</v>
      </c>
      <c r="S21" s="83">
        <v>44427</v>
      </c>
      <c r="T21" s="8" t="str">
        <f>IF(+S22,"～","　")</f>
        <v>～</v>
      </c>
      <c r="U21" s="194"/>
      <c r="Y21" s="58"/>
      <c r="Z21" s="30"/>
    </row>
    <row r="22" spans="2:26" ht="18" customHeight="1">
      <c r="B22" s="207"/>
      <c r="C22" s="208"/>
      <c r="D22" s="159"/>
      <c r="E22" s="191" t="s">
        <v>16</v>
      </c>
      <c r="F22" s="192"/>
      <c r="G22" s="193"/>
      <c r="H22" s="188"/>
      <c r="I22" s="216"/>
      <c r="J22" s="217"/>
      <c r="K22" s="218"/>
      <c r="L22" s="188"/>
      <c r="M22" s="188"/>
      <c r="N22" s="188"/>
      <c r="O22" s="188"/>
      <c r="P22" s="188"/>
      <c r="Q22" s="82">
        <v>28</v>
      </c>
      <c r="R22" s="9"/>
      <c r="S22" s="84">
        <v>44444</v>
      </c>
      <c r="T22" s="10"/>
      <c r="U22" s="195"/>
      <c r="Y22" s="31"/>
      <c r="Z22" s="30"/>
    </row>
    <row r="23" spans="2:26" ht="18" customHeight="1">
      <c r="B23" s="205">
        <v>44484</v>
      </c>
      <c r="C23" s="206"/>
      <c r="D23" s="158" t="str">
        <f>IF(+B23,+$O$2,"　")</f>
        <v>②　　　地域環境保全タイプ（里山林保全活動）</v>
      </c>
      <c r="E23" s="196" t="s">
        <v>15</v>
      </c>
      <c r="F23" s="197"/>
      <c r="G23" s="198"/>
      <c r="H23" s="187"/>
      <c r="I23" s="213">
        <v>390800</v>
      </c>
      <c r="J23" s="214"/>
      <c r="K23" s="215"/>
      <c r="L23" s="187">
        <v>390800</v>
      </c>
      <c r="M23" s="187"/>
      <c r="N23" s="187"/>
      <c r="O23" s="187"/>
      <c r="P23" s="187"/>
      <c r="Q23" s="81">
        <v>20</v>
      </c>
      <c r="R23" s="8" t="str">
        <f>IF(+Q24,"～","　")</f>
        <v>～</v>
      </c>
      <c r="S23" s="83">
        <v>44446</v>
      </c>
      <c r="T23" s="8" t="str">
        <f>IF(+S24,"～","　")</f>
        <v>～</v>
      </c>
      <c r="U23" s="194"/>
      <c r="X23" s="28"/>
      <c r="Y23" s="29"/>
      <c r="Z23" s="30"/>
    </row>
    <row r="24" spans="2:26" ht="18" customHeight="1">
      <c r="B24" s="207"/>
      <c r="C24" s="208"/>
      <c r="D24" s="171"/>
      <c r="E24" s="191" t="s">
        <v>16</v>
      </c>
      <c r="F24" s="192"/>
      <c r="G24" s="193"/>
      <c r="H24" s="188"/>
      <c r="I24" s="216"/>
      <c r="J24" s="217"/>
      <c r="K24" s="218"/>
      <c r="L24" s="188"/>
      <c r="M24" s="188"/>
      <c r="N24" s="188"/>
      <c r="O24" s="188"/>
      <c r="P24" s="188"/>
      <c r="Q24" s="82">
        <v>28</v>
      </c>
      <c r="R24" s="9"/>
      <c r="S24" s="84">
        <v>44467</v>
      </c>
      <c r="T24" s="10"/>
      <c r="U24" s="195"/>
      <c r="Y24" s="31"/>
      <c r="Z24" s="30"/>
    </row>
    <row r="25" spans="2:26" ht="18" customHeight="1">
      <c r="B25" s="209">
        <v>44941</v>
      </c>
      <c r="C25" s="210"/>
      <c r="D25" s="158" t="str">
        <f t="shared" ref="D25" si="0">IF(+B25,+$O$2,"　")</f>
        <v>②　　　地域環境保全タイプ（里山林保全活動）</v>
      </c>
      <c r="E25" s="197" t="s">
        <v>17</v>
      </c>
      <c r="F25" s="197"/>
      <c r="G25" s="198"/>
      <c r="H25" s="187">
        <v>750000</v>
      </c>
      <c r="I25" s="213"/>
      <c r="J25" s="214"/>
      <c r="K25" s="215"/>
      <c r="L25" s="187"/>
      <c r="M25" s="187"/>
      <c r="N25" s="187"/>
      <c r="O25" s="187"/>
      <c r="P25" s="187"/>
      <c r="Q25" s="81"/>
      <c r="R25" s="8" t="str">
        <f>IF(+Q26,"～","　")</f>
        <v>　</v>
      </c>
      <c r="S25" s="83"/>
      <c r="T25" s="8" t="str">
        <f>IF(+S26,"～","　")</f>
        <v>　</v>
      </c>
      <c r="U25" s="194"/>
      <c r="X25" s="28"/>
      <c r="Y25" s="29"/>
      <c r="Z25" s="30"/>
    </row>
    <row r="26" spans="2:26" ht="18" customHeight="1">
      <c r="B26" s="211"/>
      <c r="C26" s="212"/>
      <c r="D26" s="171"/>
      <c r="E26" s="192" t="s">
        <v>25</v>
      </c>
      <c r="F26" s="192"/>
      <c r="G26" s="193"/>
      <c r="H26" s="188"/>
      <c r="I26" s="216"/>
      <c r="J26" s="217"/>
      <c r="K26" s="218"/>
      <c r="L26" s="188"/>
      <c r="M26" s="188"/>
      <c r="N26" s="188"/>
      <c r="O26" s="188"/>
      <c r="P26" s="188"/>
      <c r="Q26" s="82"/>
      <c r="R26" s="9"/>
      <c r="S26" s="84"/>
      <c r="T26" s="10"/>
      <c r="U26" s="195"/>
      <c r="Y26" s="31"/>
      <c r="Z26" s="30"/>
    </row>
    <row r="27" spans="2:26" ht="18" customHeight="1">
      <c r="B27" s="209">
        <v>44946</v>
      </c>
      <c r="C27" s="210"/>
      <c r="D27" s="176" t="str">
        <f t="shared" ref="D27" si="1">IF(+B27,+$O$2,"　")</f>
        <v>②　　　地域環境保全タイプ（里山林保全活動）</v>
      </c>
      <c r="E27" s="197" t="s">
        <v>22</v>
      </c>
      <c r="F27" s="197"/>
      <c r="G27" s="198"/>
      <c r="H27" s="187"/>
      <c r="I27" s="213">
        <v>-750000</v>
      </c>
      <c r="J27" s="214"/>
      <c r="K27" s="215"/>
      <c r="L27" s="187"/>
      <c r="M27" s="187"/>
      <c r="N27" s="187"/>
      <c r="O27" s="187"/>
      <c r="P27" s="187"/>
      <c r="Q27" s="81"/>
      <c r="R27" s="8" t="str">
        <f>IF(+Q28,"～","　")</f>
        <v>　</v>
      </c>
      <c r="S27" s="83"/>
      <c r="T27" s="8" t="str">
        <f>IF(+S28,"～","　")</f>
        <v>　</v>
      </c>
      <c r="U27" s="194"/>
      <c r="X27" s="28"/>
      <c r="Y27" s="29"/>
      <c r="Z27" s="30"/>
    </row>
    <row r="28" spans="2:26" ht="18" customHeight="1">
      <c r="B28" s="211"/>
      <c r="C28" s="212"/>
      <c r="D28" s="176"/>
      <c r="E28" s="192" t="s">
        <v>23</v>
      </c>
      <c r="F28" s="192"/>
      <c r="G28" s="193"/>
      <c r="H28" s="188"/>
      <c r="I28" s="216"/>
      <c r="J28" s="217"/>
      <c r="K28" s="218"/>
      <c r="L28" s="188"/>
      <c r="M28" s="188"/>
      <c r="N28" s="188"/>
      <c r="O28" s="188"/>
      <c r="P28" s="188"/>
      <c r="Q28" s="82"/>
      <c r="R28" s="9"/>
      <c r="S28" s="84"/>
      <c r="T28" s="10"/>
      <c r="U28" s="195"/>
      <c r="Y28" s="31"/>
      <c r="Z28" s="30"/>
    </row>
    <row r="29" spans="2:26" ht="18" customHeight="1">
      <c r="B29" s="205">
        <v>44946</v>
      </c>
      <c r="C29" s="206"/>
      <c r="D29" s="158" t="str">
        <f>IF(+B29,+$O$2,"　")</f>
        <v>②　　　地域環境保全タイプ（里山林保全活動）</v>
      </c>
      <c r="E29" s="196" t="s">
        <v>47</v>
      </c>
      <c r="F29" s="197"/>
      <c r="G29" s="198"/>
      <c r="H29" s="187"/>
      <c r="I29" s="213">
        <v>-23800</v>
      </c>
      <c r="J29" s="214"/>
      <c r="K29" s="215"/>
      <c r="L29" s="187"/>
      <c r="M29" s="187"/>
      <c r="N29" s="187"/>
      <c r="O29" s="187"/>
      <c r="P29" s="187"/>
      <c r="Q29" s="81"/>
      <c r="R29" s="8" t="str">
        <f>IF(+Q30,"～","　")</f>
        <v>　</v>
      </c>
      <c r="S29" s="83"/>
      <c r="T29" s="8" t="str">
        <f>IF(+S30,"～","　")</f>
        <v>　</v>
      </c>
      <c r="U29" s="194"/>
      <c r="X29" s="28"/>
      <c r="Y29" s="29"/>
      <c r="Z29" s="30"/>
    </row>
    <row r="30" spans="2:26" ht="18" customHeight="1">
      <c r="B30" s="207"/>
      <c r="C30" s="208"/>
      <c r="D30" s="159"/>
      <c r="E30" s="191" t="s">
        <v>48</v>
      </c>
      <c r="F30" s="192"/>
      <c r="G30" s="193"/>
      <c r="H30" s="188"/>
      <c r="I30" s="216"/>
      <c r="J30" s="217"/>
      <c r="K30" s="218"/>
      <c r="L30" s="188"/>
      <c r="M30" s="188"/>
      <c r="N30" s="188"/>
      <c r="O30" s="188"/>
      <c r="P30" s="188"/>
      <c r="Q30" s="82"/>
      <c r="R30" s="9"/>
      <c r="S30" s="84"/>
      <c r="T30" s="10"/>
      <c r="U30" s="195"/>
      <c r="Y30" s="31"/>
      <c r="Z30" s="30"/>
    </row>
    <row r="31" spans="2:26" ht="30" customHeight="1">
      <c r="B31" s="178"/>
      <c r="C31" s="179"/>
      <c r="D31" s="11"/>
      <c r="E31" s="180" t="s">
        <v>24</v>
      </c>
      <c r="F31" s="181"/>
      <c r="G31" s="182"/>
      <c r="H31" s="12">
        <f>SUM(H5:H30)</f>
        <v>1569200</v>
      </c>
      <c r="I31" s="219">
        <f>SUM(K5:K30)</f>
        <v>0</v>
      </c>
      <c r="J31" s="220"/>
      <c r="K31" s="221"/>
      <c r="L31" s="12">
        <f>SUM(L5:L30)</f>
        <v>1364800</v>
      </c>
      <c r="M31" s="12">
        <f t="shared" ref="M31:P31" si="2">SUM(M5:M30)</f>
        <v>0</v>
      </c>
      <c r="N31" s="12">
        <f t="shared" si="2"/>
        <v>25200</v>
      </c>
      <c r="O31" s="12">
        <f t="shared" si="2"/>
        <v>158000</v>
      </c>
      <c r="P31" s="12">
        <f t="shared" si="2"/>
        <v>75000</v>
      </c>
      <c r="Q31" s="13"/>
      <c r="R31" s="14"/>
      <c r="S31" s="15"/>
      <c r="T31" s="16"/>
      <c r="U31" s="17"/>
      <c r="X31" s="28"/>
      <c r="Y31" s="29"/>
      <c r="Z31" s="30"/>
    </row>
    <row r="32" spans="2:26" ht="18" customHeight="1">
      <c r="B32" s="24"/>
      <c r="C32" s="7"/>
      <c r="D32" s="18"/>
      <c r="E32" s="19"/>
      <c r="F32" s="55"/>
      <c r="G32" s="53" t="s">
        <v>57</v>
      </c>
      <c r="H32" s="48">
        <f>+H31-H5</f>
        <v>1524200</v>
      </c>
      <c r="I32" s="60"/>
      <c r="J32" s="60"/>
      <c r="M32" s="20"/>
      <c r="N32" s="52" t="s">
        <v>56</v>
      </c>
      <c r="O32" s="49">
        <f>+L31+M31+N31+O31</f>
        <v>1548000</v>
      </c>
      <c r="P32" s="20"/>
      <c r="Q32" s="21"/>
      <c r="R32" s="22"/>
      <c r="S32" s="23"/>
      <c r="T32" s="23"/>
      <c r="U32" s="22"/>
      <c r="W32" s="3" t="s">
        <v>60</v>
      </c>
      <c r="X32" s="28"/>
      <c r="Y32" s="29"/>
      <c r="Z32" s="30"/>
    </row>
    <row r="33" spans="2:26" ht="21.75" customHeight="1">
      <c r="B33" s="32" t="s">
        <v>27</v>
      </c>
      <c r="D33" s="33"/>
      <c r="E33" s="186"/>
      <c r="F33" s="186"/>
      <c r="G33" s="186"/>
      <c r="H33" s="186"/>
      <c r="I33" s="61"/>
      <c r="J33" s="61"/>
      <c r="R33" s="2"/>
      <c r="T33" s="2"/>
      <c r="U33" s="2"/>
      <c r="Y33" s="31"/>
      <c r="Z33" s="30"/>
    </row>
    <row r="34" spans="2:26" s="6" customFormat="1" ht="18" customHeight="1">
      <c r="B34" s="34" t="s">
        <v>38</v>
      </c>
      <c r="C34" s="35"/>
      <c r="D34" s="25"/>
      <c r="E34" s="35"/>
      <c r="F34" s="36"/>
      <c r="G34" s="73" t="s">
        <v>30</v>
      </c>
      <c r="H34" s="44" t="s">
        <v>0</v>
      </c>
      <c r="K34" s="222" t="s">
        <v>68</v>
      </c>
      <c r="L34" s="222"/>
      <c r="M34" s="222"/>
      <c r="N34" s="222"/>
      <c r="O34" s="222"/>
      <c r="P34" s="222"/>
      <c r="Q34" s="222"/>
      <c r="R34" s="222"/>
      <c r="S34" s="222"/>
      <c r="U34" s="65" t="s">
        <v>63</v>
      </c>
    </row>
    <row r="35" spans="2:26" s="6" customFormat="1" ht="18" customHeight="1">
      <c r="B35" s="37" t="s">
        <v>44</v>
      </c>
      <c r="C35" s="38"/>
      <c r="D35" s="26"/>
      <c r="E35" s="38"/>
      <c r="F35" s="39"/>
      <c r="G35" s="73" t="s">
        <v>31</v>
      </c>
      <c r="H35" s="47" t="s">
        <v>61</v>
      </c>
      <c r="I35" s="77"/>
      <c r="J35" s="62"/>
      <c r="K35" s="222"/>
      <c r="L35" s="222"/>
      <c r="M35" s="222"/>
      <c r="N35" s="222"/>
      <c r="O35" s="222"/>
      <c r="P35" s="222"/>
      <c r="Q35" s="222"/>
      <c r="R35" s="222"/>
      <c r="S35" s="222"/>
      <c r="T35" s="44"/>
      <c r="U35" s="66" t="s">
        <v>62</v>
      </c>
    </row>
    <row r="36" spans="2:26" s="6" customFormat="1" ht="18" customHeight="1">
      <c r="B36" s="37" t="s">
        <v>43</v>
      </c>
      <c r="C36" s="38"/>
      <c r="D36" s="26"/>
      <c r="E36" s="38"/>
      <c r="F36" s="39"/>
      <c r="G36" s="73" t="s">
        <v>32</v>
      </c>
      <c r="H36" s="51" t="s">
        <v>53</v>
      </c>
      <c r="I36" s="78"/>
      <c r="J36" s="59" t="s">
        <v>60</v>
      </c>
      <c r="K36" s="44" t="s">
        <v>65</v>
      </c>
      <c r="L36" s="44"/>
      <c r="M36" s="44"/>
      <c r="N36" s="44"/>
      <c r="O36" s="44"/>
      <c r="Q36" s="44"/>
      <c r="R36" s="44"/>
      <c r="T36" s="44"/>
      <c r="U36" s="67" t="s">
        <v>58</v>
      </c>
    </row>
    <row r="37" spans="2:26" s="6" customFormat="1" ht="18" customHeight="1">
      <c r="B37" s="37" t="s">
        <v>42</v>
      </c>
      <c r="C37" s="38"/>
      <c r="D37" s="38"/>
      <c r="E37" s="38"/>
      <c r="F37" s="39"/>
      <c r="G37" s="73" t="s">
        <v>34</v>
      </c>
      <c r="H37" s="51" t="s">
        <v>33</v>
      </c>
      <c r="I37" s="78"/>
      <c r="J37" s="59" t="s">
        <v>60</v>
      </c>
      <c r="K37" s="44" t="s">
        <v>66</v>
      </c>
      <c r="L37" s="45"/>
      <c r="M37" s="45"/>
      <c r="N37" s="45"/>
      <c r="O37" s="45"/>
      <c r="Q37" s="45"/>
      <c r="U37" s="68" t="s">
        <v>74</v>
      </c>
    </row>
    <row r="38" spans="2:26" s="6" customFormat="1" ht="18" customHeight="1">
      <c r="B38" s="37" t="s">
        <v>41</v>
      </c>
      <c r="C38" s="38"/>
      <c r="D38" s="38"/>
      <c r="E38" s="38"/>
      <c r="F38" s="39"/>
      <c r="G38" s="73" t="s">
        <v>35</v>
      </c>
      <c r="H38" s="177" t="s">
        <v>37</v>
      </c>
      <c r="I38" s="177"/>
      <c r="J38" s="59" t="s">
        <v>60</v>
      </c>
      <c r="K38" s="44" t="s">
        <v>73</v>
      </c>
      <c r="M38" s="44"/>
      <c r="U38" s="69"/>
    </row>
    <row r="39" spans="2:26" s="6" customFormat="1" ht="18" customHeight="1">
      <c r="B39" s="37" t="s">
        <v>40</v>
      </c>
      <c r="C39" s="38"/>
      <c r="D39" s="38"/>
      <c r="E39" s="38"/>
      <c r="F39" s="39"/>
      <c r="G39" s="73" t="s">
        <v>78</v>
      </c>
      <c r="H39" s="177" t="s">
        <v>51</v>
      </c>
      <c r="I39" s="177"/>
      <c r="J39" s="59" t="s">
        <v>60</v>
      </c>
      <c r="K39" s="44" t="s">
        <v>67</v>
      </c>
      <c r="T39" s="45"/>
      <c r="U39" s="44"/>
    </row>
    <row r="40" spans="2:26" s="6" customFormat="1" ht="18" customHeight="1">
      <c r="B40" s="37" t="s">
        <v>39</v>
      </c>
      <c r="C40" s="38"/>
      <c r="D40" s="38"/>
      <c r="E40" s="38"/>
      <c r="F40" s="39"/>
      <c r="G40" s="71"/>
      <c r="H40" s="177"/>
      <c r="I40" s="177"/>
      <c r="J40" s="50"/>
      <c r="K40" s="32"/>
      <c r="O40" s="45"/>
      <c r="P40" s="45"/>
      <c r="Q40" s="45"/>
      <c r="R40" s="45"/>
      <c r="S40" s="45"/>
      <c r="T40" s="45"/>
      <c r="U40" s="44"/>
    </row>
    <row r="41" spans="2:26" s="6" customFormat="1" ht="18" customHeight="1">
      <c r="B41" s="40"/>
      <c r="C41" s="38"/>
      <c r="D41" s="38"/>
      <c r="E41" s="38"/>
      <c r="F41" s="39"/>
      <c r="I41" s="32"/>
      <c r="J41" s="32"/>
      <c r="K41" s="32"/>
      <c r="N41" s="44"/>
      <c r="O41" s="44"/>
      <c r="P41" s="44"/>
      <c r="Q41" s="44"/>
      <c r="R41" s="44"/>
      <c r="S41" s="44"/>
      <c r="T41" s="47"/>
      <c r="U41" s="44"/>
    </row>
    <row r="42" spans="2:26" ht="18" customHeight="1">
      <c r="B42" s="41"/>
      <c r="C42" s="42"/>
      <c r="D42" s="42"/>
      <c r="E42" s="56"/>
      <c r="F42" s="43"/>
      <c r="G42" s="72"/>
      <c r="H42" s="46"/>
      <c r="I42" s="64"/>
      <c r="J42" s="64"/>
      <c r="K42" s="63"/>
      <c r="L42" s="50"/>
      <c r="T42" s="47"/>
      <c r="U42" s="47"/>
    </row>
    <row r="43" spans="2:26" ht="18" customHeight="1"/>
    <row r="44" spans="2:26" ht="18" customHeight="1"/>
    <row r="45" spans="2:26" ht="18" customHeight="1"/>
    <row r="46" spans="2:26" ht="18" customHeight="1"/>
    <row r="47" spans="2:26" ht="18" customHeight="1"/>
  </sheetData>
  <sheetProtection algorithmName="SHA-512" hashValue="KBtcaNqpRNsbGjRE5yGjbmDem6klEB08CUr3XksN0R97ydOIDu0WCZGi8MwF+Bq141IzBZAKUndSZRccGGbE1A==" saltValue="A50jjQGu+gyUgCWNVFguuw==" spinCount="100000" sheet="1" objects="1" scenarios="1"/>
  <mergeCells count="179">
    <mergeCell ref="Y1:Y2"/>
    <mergeCell ref="I3:K4"/>
    <mergeCell ref="I5:K6"/>
    <mergeCell ref="I7:K8"/>
    <mergeCell ref="I9:K10"/>
    <mergeCell ref="I11:K12"/>
    <mergeCell ref="I13:K14"/>
    <mergeCell ref="I15:K16"/>
    <mergeCell ref="I17:K18"/>
    <mergeCell ref="W1:X1"/>
    <mergeCell ref="W3:X3"/>
    <mergeCell ref="U3:U4"/>
    <mergeCell ref="O1:T1"/>
    <mergeCell ref="U17:U18"/>
    <mergeCell ref="U7:U8"/>
    <mergeCell ref="M7:M8"/>
    <mergeCell ref="N7:N8"/>
    <mergeCell ref="U13:U14"/>
    <mergeCell ref="U15:U16"/>
    <mergeCell ref="O13:O14"/>
    <mergeCell ref="P7:P8"/>
    <mergeCell ref="I27:K28"/>
    <mergeCell ref="I29:K30"/>
    <mergeCell ref="I31:K31"/>
    <mergeCell ref="H39:I40"/>
    <mergeCell ref="K34:S35"/>
    <mergeCell ref="H38:I38"/>
    <mergeCell ref="L19:L20"/>
    <mergeCell ref="M19:M20"/>
    <mergeCell ref="N19:N20"/>
    <mergeCell ref="O19:O20"/>
    <mergeCell ref="P19:P20"/>
    <mergeCell ref="P27:P28"/>
    <mergeCell ref="E33:H33"/>
    <mergeCell ref="E31:G31"/>
    <mergeCell ref="B31:C31"/>
    <mergeCell ref="B3:C4"/>
    <mergeCell ref="B5:C6"/>
    <mergeCell ref="B7:C8"/>
    <mergeCell ref="B9:C10"/>
    <mergeCell ref="B11:C12"/>
    <mergeCell ref="B13:C14"/>
    <mergeCell ref="B15:C16"/>
    <mergeCell ref="B17:C18"/>
    <mergeCell ref="B19:C20"/>
    <mergeCell ref="B21:C22"/>
    <mergeCell ref="B23:C24"/>
    <mergeCell ref="B25:C26"/>
    <mergeCell ref="B27:C28"/>
    <mergeCell ref="B29:C30"/>
    <mergeCell ref="E17:G17"/>
    <mergeCell ref="D17:D18"/>
    <mergeCell ref="H17:H18"/>
    <mergeCell ref="O2:U2"/>
    <mergeCell ref="U27:U28"/>
    <mergeCell ref="E28:G28"/>
    <mergeCell ref="D29:D30"/>
    <mergeCell ref="E29:G29"/>
    <mergeCell ref="H29:H30"/>
    <mergeCell ref="L29:L30"/>
    <mergeCell ref="M29:M30"/>
    <mergeCell ref="N29:N30"/>
    <mergeCell ref="O29:O30"/>
    <mergeCell ref="P29:P30"/>
    <mergeCell ref="U29:U30"/>
    <mergeCell ref="E30:G30"/>
    <mergeCell ref="L27:L28"/>
    <mergeCell ref="M27:M28"/>
    <mergeCell ref="N27:N28"/>
    <mergeCell ref="O27:O28"/>
    <mergeCell ref="D27:D28"/>
    <mergeCell ref="E27:G27"/>
    <mergeCell ref="H27:H28"/>
    <mergeCell ref="D2:E2"/>
    <mergeCell ref="U23:U24"/>
    <mergeCell ref="E24:G24"/>
    <mergeCell ref="D25:D26"/>
    <mergeCell ref="E25:G25"/>
    <mergeCell ref="H25:H26"/>
    <mergeCell ref="L25:L26"/>
    <mergeCell ref="M25:M26"/>
    <mergeCell ref="N25:N26"/>
    <mergeCell ref="O25:O26"/>
    <mergeCell ref="P25:P26"/>
    <mergeCell ref="U25:U26"/>
    <mergeCell ref="E26:G26"/>
    <mergeCell ref="L23:L24"/>
    <mergeCell ref="M23:M24"/>
    <mergeCell ref="N23:N24"/>
    <mergeCell ref="O23:O24"/>
    <mergeCell ref="P23:P24"/>
    <mergeCell ref="D23:D24"/>
    <mergeCell ref="E23:G23"/>
    <mergeCell ref="H23:H24"/>
    <mergeCell ref="I23:K24"/>
    <mergeCell ref="I25:K26"/>
    <mergeCell ref="U19:U20"/>
    <mergeCell ref="E20:G20"/>
    <mergeCell ref="D21:D22"/>
    <mergeCell ref="E21:G21"/>
    <mergeCell ref="H21:H22"/>
    <mergeCell ref="L21:L22"/>
    <mergeCell ref="M21:M22"/>
    <mergeCell ref="N21:N22"/>
    <mergeCell ref="O21:O22"/>
    <mergeCell ref="P21:P22"/>
    <mergeCell ref="U21:U22"/>
    <mergeCell ref="E22:G22"/>
    <mergeCell ref="D19:D20"/>
    <mergeCell ref="E19:G19"/>
    <mergeCell ref="H19:H20"/>
    <mergeCell ref="I19:K20"/>
    <mergeCell ref="I21:K22"/>
    <mergeCell ref="D15:D16"/>
    <mergeCell ref="H15:H16"/>
    <mergeCell ref="L15:L16"/>
    <mergeCell ref="D7:D8"/>
    <mergeCell ref="H7:H8"/>
    <mergeCell ref="L7:L8"/>
    <mergeCell ref="M11:M12"/>
    <mergeCell ref="L11:L12"/>
    <mergeCell ref="E13:G13"/>
    <mergeCell ref="E9:G9"/>
    <mergeCell ref="E10:G10"/>
    <mergeCell ref="E15:G15"/>
    <mergeCell ref="E16:G16"/>
    <mergeCell ref="D11:D12"/>
    <mergeCell ref="E11:G11"/>
    <mergeCell ref="H11:H12"/>
    <mergeCell ref="E7:G7"/>
    <mergeCell ref="D13:D14"/>
    <mergeCell ref="H3:H4"/>
    <mergeCell ref="P5:P6"/>
    <mergeCell ref="U5:U6"/>
    <mergeCell ref="Q3:R4"/>
    <mergeCell ref="S3:T4"/>
    <mergeCell ref="P3:P4"/>
    <mergeCell ref="E3:G4"/>
    <mergeCell ref="E5:G5"/>
    <mergeCell ref="M17:M18"/>
    <mergeCell ref="E14:G14"/>
    <mergeCell ref="E18:G18"/>
    <mergeCell ref="P13:P14"/>
    <mergeCell ref="M13:M14"/>
    <mergeCell ref="N13:N14"/>
    <mergeCell ref="P17:P18"/>
    <mergeCell ref="M15:M16"/>
    <mergeCell ref="N15:N16"/>
    <mergeCell ref="O15:O16"/>
    <mergeCell ref="P15:P16"/>
    <mergeCell ref="L17:L18"/>
    <mergeCell ref="H13:H14"/>
    <mergeCell ref="L13:L14"/>
    <mergeCell ref="N17:N18"/>
    <mergeCell ref="O17:O18"/>
    <mergeCell ref="D3:D4"/>
    <mergeCell ref="L5:L6"/>
    <mergeCell ref="L3:O3"/>
    <mergeCell ref="D5:D6"/>
    <mergeCell ref="H5:H6"/>
    <mergeCell ref="E6:G6"/>
    <mergeCell ref="E8:G8"/>
    <mergeCell ref="U11:U12"/>
    <mergeCell ref="U9:U10"/>
    <mergeCell ref="E12:G12"/>
    <mergeCell ref="M5:M6"/>
    <mergeCell ref="N5:N6"/>
    <mergeCell ref="O5:O6"/>
    <mergeCell ref="O7:O8"/>
    <mergeCell ref="M9:M10"/>
    <mergeCell ref="N9:N10"/>
    <mergeCell ref="O9:O10"/>
    <mergeCell ref="P9:P10"/>
    <mergeCell ref="N11:N12"/>
    <mergeCell ref="O11:O12"/>
    <mergeCell ref="P11:P12"/>
    <mergeCell ref="D9:D10"/>
    <mergeCell ref="H9:H10"/>
    <mergeCell ref="L9:L10"/>
  </mergeCells>
  <phoneticPr fontId="2"/>
  <conditionalFormatting sqref="D2:E2">
    <cfRule type="containsBlanks" dxfId="6" priority="1">
      <formula>LEN(TRIM(D2))=0</formula>
    </cfRule>
    <cfRule type="cellIs" dxfId="5" priority="7" operator="equal">
      <formula>""</formula>
    </cfRule>
  </conditionalFormatting>
  <conditionalFormatting sqref="B5:C30">
    <cfRule type="containsBlanks" dxfId="4" priority="6">
      <formula>LEN(TRIM(B5))=0</formula>
    </cfRule>
  </conditionalFormatting>
  <conditionalFormatting sqref="E5:Q30">
    <cfRule type="containsBlanks" dxfId="3" priority="5">
      <formula>LEN(TRIM(E5))=0</formula>
    </cfRule>
  </conditionalFormatting>
  <conditionalFormatting sqref="S5:S30">
    <cfRule type="containsBlanks" dxfId="2" priority="4">
      <formula>LEN(TRIM(S5))=0</formula>
    </cfRule>
  </conditionalFormatting>
  <conditionalFormatting sqref="U5:U30">
    <cfRule type="containsBlanks" dxfId="1" priority="3">
      <formula>LEN(TRIM(U5))=0</formula>
    </cfRule>
  </conditionalFormatting>
  <conditionalFormatting sqref="O2:U2">
    <cfRule type="containsBlanks" dxfId="0" priority="2">
      <formula>LEN(TRIM(O2))=0</formula>
    </cfRule>
  </conditionalFormatting>
  <dataValidations count="2">
    <dataValidation type="list" allowBlank="1" showInputMessage="1" showErrorMessage="1" sqref="O2:U2" xr:uid="{4376EB32-8F18-460D-AAF2-7B19D334C00F}">
      <formula1>$B$34:$B$42</formula1>
    </dataValidation>
    <dataValidation type="list" allowBlank="1" showInputMessage="1" showErrorMessage="1" sqref="D2:E2" xr:uid="{1DD12E3D-9DE8-412E-9BBF-CB4CB7862F54}">
      <formula1>$U$34:$U$38</formula1>
    </dataValidation>
  </dataValidations>
  <printOptions horizontalCentered="1"/>
  <pageMargins left="0.35433070866141736" right="0.31496062992125984" top="0.70866141732283472" bottom="0.35433070866141736" header="0.31496062992125984" footer="0.19685039370078741"/>
  <pageSetup paperSize="9" scale="85" fitToHeight="0" orientation="landscape" r:id="rId1"/>
  <headerFooter>
    <oddHeader>&amp;R&amp;12【記載例】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金銭出納簿</vt:lpstr>
      <vt:lpstr>金銭出納簿【記入例】</vt:lpstr>
      <vt:lpstr>金銭出納簿!Print_Area</vt:lpstr>
      <vt:lpstr>金銭出納簿【記入例】!Print_Area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midori07</cp:lastModifiedBy>
  <cp:lastPrinted>2023-05-08T06:55:27Z</cp:lastPrinted>
  <dcterms:created xsi:type="dcterms:W3CDTF">2019-12-08T10:35:56Z</dcterms:created>
  <dcterms:modified xsi:type="dcterms:W3CDTF">2023-05-09T00:23:25Z</dcterms:modified>
</cp:coreProperties>
</file>