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ri07\Desktop\R5 HP資料作成(説明会資料)\"/>
    </mc:Choice>
  </mc:AlternateContent>
  <xr:revisionPtr revIDLastSave="0" documentId="13_ncr:1_{D6322C3C-F607-4B0C-8C0C-996A9C0DC205}" xr6:coauthVersionLast="47" xr6:coauthVersionMax="47" xr10:uidLastSave="{00000000-0000-0000-0000-000000000000}"/>
  <bookViews>
    <workbookView xWindow="-120" yWindow="-120" windowWidth="20730" windowHeight="11160" xr2:uid="{3B93827A-71DE-431D-B6FB-4616F07D7A80}"/>
  </bookViews>
  <sheets>
    <sheet name="資機材台帳(保護なし)" sheetId="3" r:id="rId1"/>
    <sheet name="資機材台帳 (記載例)" sheetId="2" r:id="rId2"/>
  </sheets>
  <definedNames>
    <definedName name="_xlnm.Print_Area" localSheetId="1">'資機材台帳 (記載例)'!$A$1:$M$21</definedName>
    <definedName name="_xlnm.Print_Area" localSheetId="0">'資機材台帳(保護なし)'!$A$1:$T$19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H19" i="3"/>
  <c r="F18" i="3"/>
  <c r="F17" i="3"/>
  <c r="F16" i="3"/>
  <c r="F15" i="3"/>
  <c r="F14" i="3"/>
  <c r="F13" i="3"/>
  <c r="F12" i="3"/>
  <c r="F11" i="3"/>
  <c r="F10" i="3"/>
  <c r="F9" i="3"/>
  <c r="F8" i="3"/>
  <c r="F7" i="3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F6" i="3"/>
  <c r="J21" i="2"/>
  <c r="H21" i="2"/>
  <c r="F20" i="2"/>
  <c r="F19" i="2"/>
  <c r="F18" i="2"/>
  <c r="F17" i="2"/>
  <c r="F16" i="2"/>
  <c r="F15" i="2"/>
  <c r="F14" i="2"/>
  <c r="F13" i="2"/>
  <c r="F12" i="2"/>
  <c r="F11" i="2"/>
  <c r="F10" i="2"/>
  <c r="F9" i="2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F8" i="2"/>
</calcChain>
</file>

<file path=xl/sharedStrings.xml><?xml version="1.0" encoding="utf-8"?>
<sst xmlns="http://schemas.openxmlformats.org/spreadsheetml/2006/main" count="100" uniqueCount="41">
  <si>
    <t>番号</t>
    <rPh sb="0" eb="2">
      <t>バンゴウ</t>
    </rPh>
    <phoneticPr fontId="1"/>
  </si>
  <si>
    <t>名称</t>
    <rPh sb="0" eb="2">
      <t>メイショウ</t>
    </rPh>
    <phoneticPr fontId="1"/>
  </si>
  <si>
    <t>規格・機種</t>
    <rPh sb="0" eb="2">
      <t>キカク</t>
    </rPh>
    <rPh sb="3" eb="5">
      <t>キシュ</t>
    </rPh>
    <phoneticPr fontId="1"/>
  </si>
  <si>
    <t>製造番号</t>
    <rPh sb="0" eb="2">
      <t>セイゾウ</t>
    </rPh>
    <rPh sb="2" eb="4">
      <t>バンゴウ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</si>
  <si>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</si>
  <si>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</si>
  <si>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取　　得</t>
    <rPh sb="0" eb="1">
      <t>トリ</t>
    </rPh>
    <rPh sb="3" eb="4">
      <t>トク</t>
    </rPh>
    <phoneticPr fontId="1"/>
  </si>
  <si>
    <t>価　格</t>
    <rPh sb="0" eb="1">
      <t>アタイ</t>
    </rPh>
    <rPh sb="2" eb="3">
      <t>カク</t>
    </rPh>
    <phoneticPr fontId="1"/>
  </si>
  <si>
    <t>年月日</t>
    <rPh sb="0" eb="3">
      <t>ネンガッピ</t>
    </rPh>
    <phoneticPr fontId="1"/>
  </si>
  <si>
    <t>処　　分</t>
    <rPh sb="0" eb="1">
      <t>トコロ</t>
    </rPh>
    <rPh sb="3" eb="4">
      <t>ブン</t>
    </rPh>
    <phoneticPr fontId="1"/>
  </si>
  <si>
    <t>保管者</t>
    <rPh sb="0" eb="2">
      <t>ホカン</t>
    </rPh>
    <rPh sb="2" eb="3">
      <t>シャ</t>
    </rPh>
    <phoneticPr fontId="1"/>
  </si>
  <si>
    <t>備考</t>
    <rPh sb="0" eb="2">
      <t>ビコウ</t>
    </rPh>
    <phoneticPr fontId="1"/>
  </si>
  <si>
    <t>資機材・施設の整備 管理台帳</t>
    <rPh sb="0" eb="3">
      <t>シキザイ</t>
    </rPh>
    <rPh sb="4" eb="6">
      <t>シセツ</t>
    </rPh>
    <rPh sb="7" eb="9">
      <t>セイビ</t>
    </rPh>
    <rPh sb="10" eb="12">
      <t>カンリ</t>
    </rPh>
    <rPh sb="12" eb="14">
      <t>ダイチョウ</t>
    </rPh>
    <phoneticPr fontId="1"/>
  </si>
  <si>
    <t>山田太郎宅</t>
    <rPh sb="0" eb="2">
      <t>ヤマダ</t>
    </rPh>
    <rPh sb="2" eb="4">
      <t>タロウ</t>
    </rPh>
    <rPh sb="4" eb="5">
      <t>タク</t>
    </rPh>
    <phoneticPr fontId="1"/>
  </si>
  <si>
    <t>(活動組織名)</t>
    <rPh sb="1" eb="3">
      <t>カツドウ</t>
    </rPh>
    <rPh sb="3" eb="6">
      <t>ソシキメイ</t>
    </rPh>
    <phoneticPr fontId="1"/>
  </si>
  <si>
    <t>E2050DS</t>
  </si>
  <si>
    <t>チェーンソー</t>
  </si>
  <si>
    <t>チェーンソー</t>
    <phoneticPr fontId="1"/>
  </si>
  <si>
    <t>刈払機</t>
    <rPh sb="0" eb="3">
      <t>カリハライキ</t>
    </rPh>
    <phoneticPr fontId="1"/>
  </si>
  <si>
    <t>ウィンチ</t>
    <phoneticPr fontId="1"/>
  </si>
  <si>
    <t>薪割り機</t>
    <rPh sb="0" eb="2">
      <t>マキワ</t>
    </rPh>
    <rPh sb="3" eb="4">
      <t>キ</t>
    </rPh>
    <phoneticPr fontId="1"/>
  </si>
  <si>
    <t>1/2</t>
    <phoneticPr fontId="1"/>
  </si>
  <si>
    <t>1/3</t>
    <phoneticPr fontId="1"/>
  </si>
  <si>
    <t>薪ストーブ</t>
    <rPh sb="0" eb="1">
      <t>マキ</t>
    </rPh>
    <phoneticPr fontId="1"/>
  </si>
  <si>
    <t>チルホール</t>
  </si>
  <si>
    <t>チルホール</t>
    <phoneticPr fontId="1"/>
  </si>
  <si>
    <t>運搬車</t>
    <rPh sb="0" eb="3">
      <t>ウンパンシャ</t>
    </rPh>
    <phoneticPr fontId="1"/>
  </si>
  <si>
    <t>資機材保管庫</t>
    <rPh sb="0" eb="3">
      <t>シキザイ</t>
    </rPh>
    <rPh sb="3" eb="6">
      <t>ホカンコ</t>
    </rPh>
    <phoneticPr fontId="1"/>
  </si>
  <si>
    <t>枝打ちハシゴ</t>
    <rPh sb="0" eb="2">
      <t>エダウ</t>
    </rPh>
    <phoneticPr fontId="1"/>
  </si>
  <si>
    <t>台</t>
    <rPh sb="0" eb="1">
      <t>ダイ</t>
    </rPh>
    <phoneticPr fontId="1"/>
  </si>
  <si>
    <t>栃木三郎宅</t>
    <rPh sb="0" eb="2">
      <t>トチギ</t>
    </rPh>
    <rPh sb="2" eb="4">
      <t>サブロウ</t>
    </rPh>
    <rPh sb="4" eb="5">
      <t>タク</t>
    </rPh>
    <phoneticPr fontId="1"/>
  </si>
  <si>
    <t>SF66698</t>
    <phoneticPr fontId="1"/>
  </si>
  <si>
    <t>PO561KK</t>
    <phoneticPr fontId="1"/>
  </si>
  <si>
    <t>PRB365</t>
    <phoneticPr fontId="1"/>
  </si>
  <si>
    <t>計</t>
    <rPh sb="0" eb="1">
      <t>ケイ</t>
    </rPh>
    <phoneticPr fontId="1"/>
  </si>
  <si>
    <t>式</t>
    <rPh sb="0" eb="1">
      <t>シキ</t>
    </rPh>
    <phoneticPr fontId="1"/>
  </si>
  <si>
    <t>(単体ごとに記載すること)</t>
    <rPh sb="1" eb="3">
      <t>タンタイ</t>
    </rPh>
    <rPh sb="6" eb="8">
      <t>キサイ</t>
    </rPh>
    <phoneticPr fontId="1"/>
  </si>
  <si>
    <r>
      <t>：枠をクリックし、</t>
    </r>
    <r>
      <rPr>
        <b/>
        <u/>
        <sz val="12"/>
        <rFont val="ＭＳ Ｐゴシック"/>
        <family val="3"/>
        <charset val="128"/>
      </rPr>
      <t>右の▼ボタン</t>
    </r>
    <r>
      <rPr>
        <b/>
        <sz val="12"/>
        <rFont val="ＭＳ Ｐゴシック"/>
        <family val="3"/>
        <charset val="128"/>
      </rPr>
      <t>で該当するメニューを選択（クリック）してください。</t>
    </r>
    <phoneticPr fontId="1"/>
  </si>
  <si>
    <t>：水色の部分は文字等を直接入力</t>
    <rPh sb="1" eb="2">
      <t>ミズ</t>
    </rPh>
    <rPh sb="2" eb="3">
      <t>イロ</t>
    </rPh>
    <rPh sb="4" eb="6">
      <t>ブブン</t>
    </rPh>
    <rPh sb="7" eb="9">
      <t>モジ</t>
    </rPh>
    <rPh sb="9" eb="10">
      <t>トウ</t>
    </rPh>
    <rPh sb="11" eb="13">
      <t>チョクセツ</t>
    </rPh>
    <rPh sb="13" eb="15">
      <t>ニュウリョク</t>
    </rPh>
    <phoneticPr fontId="1"/>
  </si>
  <si>
    <t>色塗空白欄に追加記載可能</t>
    <phoneticPr fontId="1"/>
  </si>
  <si>
    <t>【タイプ】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</si>
</sst>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2" borderId="1" xfId="0" applyFont="1" applyFill="1" applyBorder="1">
      <alignment vertical="center"/>
    </xf>
    <xf numFmtId="0" fontId="9" fillId="0" borderId="0" xfId="0" applyFo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56" fontId="13" fillId="0" borderId="0" xfId="0" quotePrefix="1" applyNumberFormat="1" applyFont="1" applyAlignment="1">
      <alignment horizontal="center" vertical="center"/>
    </xf>
    <xf numFmtId="56" fontId="13" fillId="3" borderId="0" xfId="0" quotePrefix="1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4" fillId="4" borderId="1" xfId="0" applyFont="1" applyFill="1" applyBorder="1">
      <alignment vertical="center"/>
    </xf>
    <xf numFmtId="0" fontId="13" fillId="0" borderId="0" xfId="0" applyFont="1" applyAlignment="1">
      <alignment wrapText="1"/>
    </xf>
    <xf numFmtId="38" fontId="7" fillId="0" borderId="0" xfId="1" applyFont="1" applyBorder="1" applyAlignment="1">
      <alignment vertical="center" wrapText="1"/>
    </xf>
    <xf numFmtId="0" fontId="13" fillId="4" borderId="8" xfId="0" applyFont="1" applyFill="1" applyBorder="1" applyAlignment="1">
      <alignment horizontal="left" vertical="center" indent="1"/>
    </xf>
    <xf numFmtId="0" fontId="13" fillId="4" borderId="9" xfId="0" applyFont="1" applyFill="1" applyBorder="1" applyAlignment="1">
      <alignment horizontal="left" vertical="center" indent="1"/>
    </xf>
    <xf numFmtId="0" fontId="13" fillId="4" borderId="9" xfId="0" applyFont="1" applyFill="1" applyBorder="1" applyAlignment="1">
      <alignment horizontal="left" vertical="center" wrapText="1" indent="1"/>
    </xf>
    <xf numFmtId="0" fontId="10" fillId="4" borderId="9" xfId="0" applyFont="1" applyFill="1" applyBorder="1" applyAlignment="1">
      <alignment horizontal="left" vertical="center" indent="1"/>
    </xf>
    <xf numFmtId="0" fontId="10" fillId="4" borderId="10" xfId="0" applyFont="1" applyFill="1" applyBorder="1" applyAlignment="1">
      <alignment horizontal="left" vertical="center" indent="1"/>
    </xf>
    <xf numFmtId="38" fontId="7" fillId="0" borderId="7" xfId="1" applyFont="1" applyBorder="1" applyAlignment="1">
      <alignment horizontal="left" vertical="center" wrapText="1" indent="1"/>
    </xf>
    <xf numFmtId="38" fontId="7" fillId="0" borderId="0" xfId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133351</xdr:rowOff>
    </xdr:from>
    <xdr:to>
      <xdr:col>9</xdr:col>
      <xdr:colOff>66674</xdr:colOff>
      <xdr:row>1</xdr:row>
      <xdr:rowOff>171450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5AC45D25-2C0D-48DB-98C8-69245F4B2DA1}"/>
            </a:ext>
          </a:extLst>
        </xdr:cNvPr>
        <xdr:cNvSpPr/>
      </xdr:nvSpPr>
      <xdr:spPr>
        <a:xfrm>
          <a:off x="4314825" y="133351"/>
          <a:ext cx="1657349" cy="266699"/>
        </a:xfrm>
        <a:prstGeom prst="borderCallout1">
          <a:avLst>
            <a:gd name="adj1" fmla="val 96660"/>
            <a:gd name="adj2" fmla="val 98334"/>
            <a:gd name="adj3" fmla="val 180147"/>
            <a:gd name="adj4" fmla="val 153425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活動組織名を直接入力</a:t>
          </a:r>
        </a:p>
      </xdr:txBody>
    </xdr:sp>
    <xdr:clientData/>
  </xdr:twoCellAnchor>
  <xdr:twoCellAnchor>
    <xdr:from>
      <xdr:col>2</xdr:col>
      <xdr:colOff>717550</xdr:colOff>
      <xdr:row>0</xdr:row>
      <xdr:rowOff>177800</xdr:rowOff>
    </xdr:from>
    <xdr:to>
      <xdr:col>5</xdr:col>
      <xdr:colOff>155575</xdr:colOff>
      <xdr:row>1</xdr:row>
      <xdr:rowOff>225425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F6316400-248D-4AF7-8FBB-A290D906FCC6}"/>
            </a:ext>
          </a:extLst>
        </xdr:cNvPr>
        <xdr:cNvSpPr/>
      </xdr:nvSpPr>
      <xdr:spPr>
        <a:xfrm>
          <a:off x="1187450" y="177800"/>
          <a:ext cx="2320925" cy="276225"/>
        </a:xfrm>
        <a:prstGeom prst="borderCallout1">
          <a:avLst>
            <a:gd name="adj1" fmla="val 100231"/>
            <a:gd name="adj2" fmla="val -523"/>
            <a:gd name="adj3" fmla="val 488825"/>
            <a:gd name="adj4" fmla="val -10811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購入資機材をリストから選択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762000</xdr:colOff>
      <xdr:row>13</xdr:row>
      <xdr:rowOff>95250</xdr:rowOff>
    </xdr:from>
    <xdr:to>
      <xdr:col>10</xdr:col>
      <xdr:colOff>466724</xdr:colOff>
      <xdr:row>14</xdr:row>
      <xdr:rowOff>304799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EEDE34B5-A497-4289-B26D-FBF20854EDB1}"/>
            </a:ext>
          </a:extLst>
        </xdr:cNvPr>
        <xdr:cNvSpPr/>
      </xdr:nvSpPr>
      <xdr:spPr>
        <a:xfrm>
          <a:off x="6229350" y="3800475"/>
          <a:ext cx="1628774" cy="590549"/>
        </a:xfrm>
        <a:prstGeom prst="borderCallout1">
          <a:avLst>
            <a:gd name="adj1" fmla="val 231"/>
            <a:gd name="adj2" fmla="val 490"/>
            <a:gd name="adj3" fmla="val -92432"/>
            <a:gd name="adj4" fmla="val -55715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金額を直接入力</a:t>
          </a:r>
          <a:endParaRPr kumimoji="1" lang="en-US" altLang="ja-JP" sz="1100"/>
        </a:p>
        <a:p>
          <a:pPr algn="ctr"/>
          <a:r>
            <a:rPr kumimoji="1" lang="ja-JP" altLang="en-US" sz="1100"/>
            <a:t>単位は自動で出ます</a:t>
          </a:r>
        </a:p>
      </xdr:txBody>
    </xdr:sp>
    <xdr:clientData/>
  </xdr:twoCellAnchor>
  <xdr:twoCellAnchor>
    <xdr:from>
      <xdr:col>8</xdr:col>
      <xdr:colOff>762000</xdr:colOff>
      <xdr:row>7</xdr:row>
      <xdr:rowOff>304800</xdr:rowOff>
    </xdr:from>
    <xdr:to>
      <xdr:col>9</xdr:col>
      <xdr:colOff>295275</xdr:colOff>
      <xdr:row>13</xdr:row>
      <xdr:rowOff>104775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FC61733-5C34-4B8E-9495-4BD77338919C}"/>
            </a:ext>
          </a:extLst>
        </xdr:cNvPr>
        <xdr:cNvCxnSpPr/>
      </xdr:nvCxnSpPr>
      <xdr:spPr>
        <a:xfrm flipV="1">
          <a:off x="6229350" y="1724025"/>
          <a:ext cx="495300" cy="20859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1A25-3EBA-455F-93E5-ED00296AF407}">
  <dimension ref="B1:S29"/>
  <sheetViews>
    <sheetView tabSelected="1" zoomScaleNormal="100" zoomScaleSheetLayoutView="75" workbookViewId="0">
      <selection activeCell="B2" sqref="B2:D2"/>
    </sheetView>
  </sheetViews>
  <sheetFormatPr defaultRowHeight="14.25"/>
  <cols>
    <col min="1" max="1" width="1.25" style="1" customWidth="1"/>
    <col min="2" max="2" width="4.625" style="2" customWidth="1"/>
    <col min="3" max="3" width="14.75" style="2" customWidth="1"/>
    <col min="4" max="4" width="15.75" style="2" customWidth="1"/>
    <col min="5" max="5" width="13.5" style="2" customWidth="1"/>
    <col min="6" max="7" width="5.5" style="2" customWidth="1"/>
    <col min="8" max="8" width="11.125" style="2" customWidth="1"/>
    <col min="9" max="9" width="11.625" style="2" customWidth="1"/>
    <col min="10" max="10" width="12.625" style="2" customWidth="1"/>
    <col min="11" max="11" width="12" style="2" customWidth="1"/>
    <col min="12" max="12" width="13.5" style="2" customWidth="1"/>
    <col min="13" max="13" width="9.625" style="2" customWidth="1"/>
    <col min="14" max="14" width="2.5" style="1" customWidth="1"/>
    <col min="15" max="15" width="11.125" style="1" customWidth="1"/>
    <col min="16" max="16" width="20.75" style="18" customWidth="1"/>
    <col min="17" max="17" width="6.75" style="19" customWidth="1"/>
    <col min="18" max="18" width="9" style="1"/>
    <col min="19" max="19" width="11" style="1" customWidth="1"/>
    <col min="20" max="16384" width="9" style="1"/>
  </cols>
  <sheetData>
    <row r="1" spans="2:19" ht="6.75" customHeight="1">
      <c r="O1" s="14"/>
      <c r="P1" s="5"/>
    </row>
    <row r="2" spans="2:19" ht="25.5" customHeight="1">
      <c r="B2" s="38" t="s">
        <v>12</v>
      </c>
      <c r="C2" s="38"/>
      <c r="D2" s="38"/>
      <c r="E2" s="18" t="s">
        <v>36</v>
      </c>
      <c r="J2" s="3" t="s">
        <v>14</v>
      </c>
      <c r="K2" s="39"/>
      <c r="L2" s="39"/>
      <c r="M2" s="39"/>
    </row>
    <row r="3" spans="2:19" ht="9" customHeight="1">
      <c r="B3" s="12"/>
      <c r="C3" s="12"/>
      <c r="D3" s="12"/>
      <c r="E3" s="12"/>
      <c r="J3" s="3"/>
      <c r="K3" s="4"/>
      <c r="L3" s="13"/>
      <c r="M3" s="13"/>
    </row>
    <row r="4" spans="2:19" s="6" customFormat="1" ht="15" customHeight="1">
      <c r="B4" s="40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4" t="s">
        <v>5</v>
      </c>
      <c r="H4" s="36" t="s">
        <v>6</v>
      </c>
      <c r="I4" s="37"/>
      <c r="J4" s="36" t="s">
        <v>9</v>
      </c>
      <c r="K4" s="37"/>
      <c r="L4" s="34" t="s">
        <v>10</v>
      </c>
      <c r="M4" s="34" t="s">
        <v>11</v>
      </c>
      <c r="P4" s="18"/>
      <c r="Q4" s="19"/>
    </row>
    <row r="5" spans="2:19" s="6" customFormat="1" ht="15" customHeight="1">
      <c r="B5" s="41"/>
      <c r="C5" s="35"/>
      <c r="D5" s="35"/>
      <c r="E5" s="35"/>
      <c r="F5" s="35"/>
      <c r="G5" s="35"/>
      <c r="H5" s="7" t="s">
        <v>7</v>
      </c>
      <c r="I5" s="8" t="s">
        <v>8</v>
      </c>
      <c r="J5" s="7" t="s">
        <v>7</v>
      </c>
      <c r="K5" s="8" t="s">
        <v>8</v>
      </c>
      <c r="L5" s="35"/>
      <c r="M5" s="35"/>
      <c r="P5" s="18"/>
      <c r="Q5" s="19"/>
    </row>
    <row r="6" spans="2:19" s="16" customFormat="1" ht="30" customHeight="1">
      <c r="B6" s="8">
        <v>1</v>
      </c>
      <c r="C6" s="8"/>
      <c r="D6" s="9"/>
      <c r="E6" s="8"/>
      <c r="F6" s="17" t="str">
        <f>IF(H6,1,"　")</f>
        <v>　</v>
      </c>
      <c r="G6" s="8"/>
      <c r="H6" s="10"/>
      <c r="I6" s="11"/>
      <c r="J6" s="10"/>
      <c r="K6" s="11"/>
      <c r="L6" s="8"/>
      <c r="M6" s="8"/>
      <c r="O6" s="15"/>
      <c r="P6" s="22" t="s">
        <v>38</v>
      </c>
      <c r="Q6" s="24"/>
    </row>
    <row r="7" spans="2:19" s="6" customFormat="1" ht="30" customHeight="1">
      <c r="B7" s="8">
        <f>1+B6</f>
        <v>2</v>
      </c>
      <c r="C7" s="8"/>
      <c r="D7" s="9"/>
      <c r="E7" s="8"/>
      <c r="F7" s="17" t="str">
        <f t="shared" ref="F7:F18" si="0">IF(H7,1,"　")</f>
        <v>　</v>
      </c>
      <c r="G7" s="8"/>
      <c r="H7" s="10"/>
      <c r="I7" s="11"/>
      <c r="J7" s="10"/>
      <c r="K7" s="11"/>
      <c r="L7" s="8"/>
      <c r="M7" s="8"/>
      <c r="O7" s="1"/>
      <c r="R7" s="1"/>
    </row>
    <row r="8" spans="2:19" s="6" customFormat="1" ht="30" customHeight="1">
      <c r="B8" s="8">
        <f t="shared" ref="B8:B18" si="1">1+B7</f>
        <v>3</v>
      </c>
      <c r="C8" s="8"/>
      <c r="D8" s="8"/>
      <c r="E8" s="8"/>
      <c r="F8" s="17" t="str">
        <f t="shared" si="0"/>
        <v>　</v>
      </c>
      <c r="G8" s="8"/>
      <c r="H8" s="10"/>
      <c r="I8" s="11"/>
      <c r="J8" s="10"/>
      <c r="K8" s="8"/>
      <c r="L8" s="8"/>
      <c r="M8" s="8"/>
      <c r="O8" s="23"/>
      <c r="P8" s="31" t="s">
        <v>37</v>
      </c>
      <c r="Q8" s="32"/>
      <c r="R8" s="32"/>
      <c r="S8" s="32"/>
    </row>
    <row r="9" spans="2:19" s="6" customFormat="1" ht="30" customHeight="1">
      <c r="B9" s="8">
        <f t="shared" si="1"/>
        <v>4</v>
      </c>
      <c r="C9" s="8"/>
      <c r="D9" s="8"/>
      <c r="E9" s="8"/>
      <c r="F9" s="17" t="str">
        <f t="shared" si="0"/>
        <v>　</v>
      </c>
      <c r="G9" s="8"/>
      <c r="H9" s="10"/>
      <c r="I9" s="11"/>
      <c r="J9" s="10"/>
      <c r="K9" s="8"/>
      <c r="L9" s="8"/>
      <c r="M9" s="8"/>
      <c r="P9" s="25"/>
      <c r="Q9" s="25"/>
      <c r="R9" s="25"/>
      <c r="S9" s="25"/>
    </row>
    <row r="10" spans="2:19" s="6" customFormat="1" ht="30" customHeight="1">
      <c r="B10" s="8">
        <f t="shared" si="1"/>
        <v>5</v>
      </c>
      <c r="C10" s="8"/>
      <c r="D10" s="8"/>
      <c r="E10" s="8"/>
      <c r="F10" s="17" t="str">
        <f t="shared" si="0"/>
        <v>　</v>
      </c>
      <c r="G10" s="8"/>
      <c r="H10" s="10"/>
      <c r="I10" s="11"/>
      <c r="J10" s="10"/>
      <c r="K10" s="8"/>
      <c r="L10" s="8"/>
      <c r="M10" s="8"/>
      <c r="O10" s="19" t="s">
        <v>40</v>
      </c>
      <c r="P10" s="26" t="s">
        <v>18</v>
      </c>
      <c r="Q10" s="20" t="s">
        <v>21</v>
      </c>
    </row>
    <row r="11" spans="2:19" s="6" customFormat="1" ht="30" customHeight="1">
      <c r="B11" s="8">
        <f t="shared" si="1"/>
        <v>6</v>
      </c>
      <c r="C11" s="8"/>
      <c r="D11" s="8"/>
      <c r="E11" s="8"/>
      <c r="F11" s="17" t="str">
        <f t="shared" si="0"/>
        <v>　</v>
      </c>
      <c r="G11" s="8"/>
      <c r="H11" s="10"/>
      <c r="I11" s="11"/>
      <c r="J11" s="10"/>
      <c r="K11" s="8"/>
      <c r="L11" s="8"/>
      <c r="M11" s="8"/>
      <c r="O11" s="33" t="s">
        <v>39</v>
      </c>
      <c r="P11" s="27" t="s">
        <v>17</v>
      </c>
      <c r="Q11" s="20" t="s">
        <v>21</v>
      </c>
    </row>
    <row r="12" spans="2:19" s="6" customFormat="1" ht="30" customHeight="1">
      <c r="B12" s="8">
        <f t="shared" si="1"/>
        <v>7</v>
      </c>
      <c r="C12" s="8"/>
      <c r="D12" s="8"/>
      <c r="E12" s="8"/>
      <c r="F12" s="17" t="str">
        <f t="shared" si="0"/>
        <v>　</v>
      </c>
      <c r="G12" s="8"/>
      <c r="H12" s="10"/>
      <c r="I12" s="11"/>
      <c r="J12" s="10"/>
      <c r="K12" s="8"/>
      <c r="L12" s="8"/>
      <c r="M12" s="8"/>
      <c r="O12" s="33"/>
      <c r="P12" s="28" t="s">
        <v>19</v>
      </c>
      <c r="Q12" s="20" t="s">
        <v>21</v>
      </c>
    </row>
    <row r="13" spans="2:19" s="6" customFormat="1" ht="30" customHeight="1">
      <c r="B13" s="8">
        <f t="shared" si="1"/>
        <v>8</v>
      </c>
      <c r="C13" s="8"/>
      <c r="D13" s="8"/>
      <c r="E13" s="8"/>
      <c r="F13" s="17" t="str">
        <f t="shared" si="0"/>
        <v>　</v>
      </c>
      <c r="G13" s="8"/>
      <c r="H13" s="10"/>
      <c r="I13" s="11"/>
      <c r="J13" s="10"/>
      <c r="K13" s="8"/>
      <c r="L13" s="8"/>
      <c r="M13" s="8"/>
      <c r="P13" s="27" t="s">
        <v>20</v>
      </c>
      <c r="Q13" s="21" t="s">
        <v>22</v>
      </c>
    </row>
    <row r="14" spans="2:19" s="6" customFormat="1" ht="30" customHeight="1">
      <c r="B14" s="8">
        <f t="shared" si="1"/>
        <v>9</v>
      </c>
      <c r="C14" s="8"/>
      <c r="D14" s="8"/>
      <c r="E14" s="8"/>
      <c r="F14" s="17" t="str">
        <f t="shared" si="0"/>
        <v>　</v>
      </c>
      <c r="G14" s="8"/>
      <c r="H14" s="10"/>
      <c r="I14" s="11"/>
      <c r="J14" s="10"/>
      <c r="K14" s="8"/>
      <c r="L14" s="8"/>
      <c r="M14" s="8"/>
      <c r="P14" s="27" t="s">
        <v>23</v>
      </c>
      <c r="Q14" s="21" t="s">
        <v>22</v>
      </c>
    </row>
    <row r="15" spans="2:19" s="6" customFormat="1" ht="30" customHeight="1">
      <c r="B15" s="8">
        <f t="shared" si="1"/>
        <v>10</v>
      </c>
      <c r="C15" s="8"/>
      <c r="D15" s="8"/>
      <c r="E15" s="8"/>
      <c r="F15" s="17" t="str">
        <f t="shared" si="0"/>
        <v>　</v>
      </c>
      <c r="G15" s="8"/>
      <c r="H15" s="10"/>
      <c r="I15" s="11"/>
      <c r="J15" s="10"/>
      <c r="K15" s="8"/>
      <c r="L15" s="8"/>
      <c r="M15" s="8"/>
      <c r="P15" s="27" t="s">
        <v>25</v>
      </c>
      <c r="Q15" s="20" t="s">
        <v>21</v>
      </c>
    </row>
    <row r="16" spans="2:19" s="6" customFormat="1" ht="30" customHeight="1">
      <c r="B16" s="8">
        <f t="shared" si="1"/>
        <v>11</v>
      </c>
      <c r="C16" s="8"/>
      <c r="D16" s="8"/>
      <c r="E16" s="8"/>
      <c r="F16" s="17" t="str">
        <f t="shared" si="0"/>
        <v>　</v>
      </c>
      <c r="G16" s="8"/>
      <c r="H16" s="10"/>
      <c r="I16" s="11"/>
      <c r="J16" s="10"/>
      <c r="K16" s="8"/>
      <c r="L16" s="8"/>
      <c r="M16" s="8"/>
      <c r="P16" s="27" t="s">
        <v>26</v>
      </c>
      <c r="Q16" s="20" t="s">
        <v>21</v>
      </c>
    </row>
    <row r="17" spans="2:17" s="6" customFormat="1" ht="30" customHeight="1">
      <c r="B17" s="8">
        <f t="shared" si="1"/>
        <v>12</v>
      </c>
      <c r="C17" s="8"/>
      <c r="D17" s="8"/>
      <c r="E17" s="8"/>
      <c r="F17" s="17" t="str">
        <f t="shared" si="0"/>
        <v>　</v>
      </c>
      <c r="G17" s="8"/>
      <c r="H17" s="10"/>
      <c r="I17" s="11"/>
      <c r="J17" s="10"/>
      <c r="K17" s="8"/>
      <c r="L17" s="8"/>
      <c r="M17" s="8"/>
      <c r="P17" s="27" t="s">
        <v>27</v>
      </c>
      <c r="Q17" s="20" t="s">
        <v>21</v>
      </c>
    </row>
    <row r="18" spans="2:17" ht="30" customHeight="1">
      <c r="B18" s="8">
        <f t="shared" si="1"/>
        <v>13</v>
      </c>
      <c r="C18" s="8"/>
      <c r="D18" s="8"/>
      <c r="E18" s="8"/>
      <c r="F18" s="17" t="str">
        <f t="shared" si="0"/>
        <v>　</v>
      </c>
      <c r="G18" s="8"/>
      <c r="H18" s="10"/>
      <c r="I18" s="11"/>
      <c r="J18" s="10"/>
      <c r="K18" s="8"/>
      <c r="L18" s="8"/>
      <c r="M18" s="8"/>
      <c r="P18" s="29" t="s">
        <v>28</v>
      </c>
      <c r="Q18" s="20" t="s">
        <v>21</v>
      </c>
    </row>
    <row r="19" spans="2:17" ht="30" customHeight="1">
      <c r="B19" s="36" t="s">
        <v>34</v>
      </c>
      <c r="C19" s="37"/>
      <c r="D19" s="8"/>
      <c r="E19" s="8"/>
      <c r="F19" s="8"/>
      <c r="G19" s="8"/>
      <c r="H19" s="10">
        <f>SUM(H6:H18)</f>
        <v>0</v>
      </c>
      <c r="I19" s="11"/>
      <c r="J19" s="10">
        <f>SUM(J6:J18)</f>
        <v>0</v>
      </c>
      <c r="K19" s="8"/>
      <c r="L19" s="8"/>
      <c r="M19" s="8"/>
      <c r="P19" s="29"/>
      <c r="Q19" s="1"/>
    </row>
    <row r="20" spans="2:17" ht="24.95" customHeight="1">
      <c r="P20" s="30"/>
    </row>
    <row r="21" spans="2:17" ht="24.95" customHeight="1">
      <c r="P21" s="1"/>
    </row>
    <row r="22" spans="2:17" ht="24.95" customHeight="1"/>
    <row r="23" spans="2:17" ht="24.95" customHeight="1"/>
    <row r="24" spans="2:17" ht="24.95" customHeight="1"/>
    <row r="25" spans="2:17" ht="24.95" customHeight="1"/>
    <row r="26" spans="2:17" ht="24.95" customHeight="1"/>
    <row r="27" spans="2:17" ht="24.95" customHeight="1"/>
    <row r="28" spans="2:17" ht="24.95" customHeight="1"/>
    <row r="29" spans="2:17" ht="24.95" customHeight="1"/>
  </sheetData>
  <mergeCells count="15">
    <mergeCell ref="B2:D2"/>
    <mergeCell ref="K2:M2"/>
    <mergeCell ref="B4:B5"/>
    <mergeCell ref="C4:C5"/>
    <mergeCell ref="D4:D5"/>
    <mergeCell ref="E4:E5"/>
    <mergeCell ref="F4:F5"/>
    <mergeCell ref="G4:G5"/>
    <mergeCell ref="H4:I4"/>
    <mergeCell ref="J4:K4"/>
    <mergeCell ref="P8:S8"/>
    <mergeCell ref="O11:O12"/>
    <mergeCell ref="L4:L5"/>
    <mergeCell ref="M4:M5"/>
    <mergeCell ref="B19:C19"/>
  </mergeCells>
  <phoneticPr fontId="1"/>
  <conditionalFormatting sqref="D6:E18 G6:M18">
    <cfRule type="containsBlanks" dxfId="9" priority="5">
      <formula>LEN(TRIM(D6))=0</formula>
    </cfRule>
  </conditionalFormatting>
  <conditionalFormatting sqref="K2:M2">
    <cfRule type="containsBlanks" dxfId="8" priority="6">
      <formula>LEN(TRIM(K2))=0</formula>
    </cfRule>
  </conditionalFormatting>
  <conditionalFormatting sqref="O8">
    <cfRule type="containsBlanks" dxfId="7" priority="4">
      <formula>LEN(TRIM(O8))=0</formula>
    </cfRule>
  </conditionalFormatting>
  <conditionalFormatting sqref="C6:C18">
    <cfRule type="containsBlanks" dxfId="6" priority="1">
      <formula>LEN(TRIM(C6))=0</formula>
    </cfRule>
  </conditionalFormatting>
  <dataValidations count="1">
    <dataValidation type="list" allowBlank="1" showInputMessage="1" showErrorMessage="1" sqref="C6:C18" xr:uid="{B7A02697-0FF6-4985-9233-42C7881C9D9F}">
      <formula1>$P$10:$P$20</formula1>
    </dataValidation>
  </dataValidations>
  <pageMargins left="0.53" right="0.43307086614173229" top="0.74803149606299213" bottom="0.39370078740157483" header="0.31496062992125984" footer="0.19685039370078741"/>
  <pageSetup paperSize="9" scale="95" fitToHeight="0" orientation="landscape" r:id="rId1"/>
  <colBreaks count="1" manualBreakCount="1">
    <brk id="13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F8ABB-197C-46B4-B47D-E8F983C828F6}">
  <sheetPr>
    <pageSetUpPr fitToPage="1"/>
  </sheetPr>
  <dimension ref="B1:U28"/>
  <sheetViews>
    <sheetView zoomScaleNormal="100" zoomScaleSheetLayoutView="75" workbookViewId="0">
      <selection activeCell="B1" sqref="B1"/>
    </sheetView>
  </sheetViews>
  <sheetFormatPr defaultRowHeight="14.25"/>
  <cols>
    <col min="1" max="1" width="1.5" style="1" customWidth="1"/>
    <col min="2" max="2" width="4.625" style="2" customWidth="1"/>
    <col min="3" max="3" width="12.375" style="2" customWidth="1"/>
    <col min="4" max="4" width="14.375" style="2" customWidth="1"/>
    <col min="5" max="5" width="11.125" style="2" customWidth="1"/>
    <col min="6" max="7" width="5.5" style="2" customWidth="1"/>
    <col min="8" max="8" width="11.125" style="2" customWidth="1"/>
    <col min="9" max="9" width="11.625" style="2" customWidth="1"/>
    <col min="10" max="10" width="12.625" style="2" customWidth="1"/>
    <col min="11" max="11" width="12" style="2" customWidth="1"/>
    <col min="12" max="12" width="13.5" style="2" customWidth="1"/>
    <col min="13" max="13" width="9.625" style="2" customWidth="1"/>
    <col min="14" max="14" width="2.5" style="1" customWidth="1"/>
    <col min="15" max="15" width="11.125" style="1" customWidth="1"/>
    <col min="16" max="16" width="20.75" style="18" customWidth="1"/>
    <col min="17" max="17" width="6.75" style="19" customWidth="1"/>
    <col min="18" max="18" width="9" style="1"/>
    <col min="19" max="19" width="11" style="1" customWidth="1"/>
    <col min="20" max="16384" width="9" style="1"/>
  </cols>
  <sheetData>
    <row r="1" spans="2:21" ht="18" customHeight="1">
      <c r="O1" s="14"/>
      <c r="P1" s="5"/>
    </row>
    <row r="2" spans="2:21" ht="22.5" customHeight="1"/>
    <row r="3" spans="2:21" ht="6.75" customHeight="1"/>
    <row r="4" spans="2:21" ht="25.5" customHeight="1">
      <c r="B4" s="38" t="s">
        <v>12</v>
      </c>
      <c r="C4" s="38"/>
      <c r="D4" s="38"/>
      <c r="E4" s="18" t="s">
        <v>36</v>
      </c>
      <c r="J4" s="3" t="s">
        <v>14</v>
      </c>
      <c r="K4" s="39"/>
      <c r="L4" s="39"/>
      <c r="M4" s="39"/>
      <c r="O4" s="6"/>
      <c r="R4" s="6"/>
      <c r="S4" s="6"/>
      <c r="T4" s="6"/>
      <c r="U4" s="6"/>
    </row>
    <row r="5" spans="2:21" ht="9" customHeight="1">
      <c r="B5" s="12"/>
      <c r="C5" s="12"/>
      <c r="D5" s="12"/>
      <c r="E5" s="12"/>
      <c r="J5" s="3"/>
      <c r="K5" s="4"/>
      <c r="L5" s="13"/>
      <c r="M5" s="13"/>
      <c r="O5" s="6"/>
      <c r="R5" s="6"/>
      <c r="S5" s="6"/>
      <c r="T5" s="6"/>
      <c r="U5" s="6"/>
    </row>
    <row r="6" spans="2:21" s="6" customFormat="1" ht="18" customHeight="1">
      <c r="B6" s="40" t="s">
        <v>0</v>
      </c>
      <c r="C6" s="34" t="s">
        <v>1</v>
      </c>
      <c r="D6" s="34" t="s">
        <v>2</v>
      </c>
      <c r="E6" s="34" t="s">
        <v>3</v>
      </c>
      <c r="F6" s="34" t="s">
        <v>4</v>
      </c>
      <c r="G6" s="34" t="s">
        <v>5</v>
      </c>
      <c r="H6" s="36" t="s">
        <v>6</v>
      </c>
      <c r="I6" s="37"/>
      <c r="J6" s="36" t="s">
        <v>9</v>
      </c>
      <c r="K6" s="37"/>
      <c r="L6" s="34" t="s">
        <v>10</v>
      </c>
      <c r="M6" s="34" t="s">
        <v>11</v>
      </c>
      <c r="Q6" s="24"/>
      <c r="R6" s="16"/>
      <c r="S6" s="16"/>
      <c r="T6" s="16"/>
      <c r="U6" s="16"/>
    </row>
    <row r="7" spans="2:21" s="6" customFormat="1" ht="20.25" customHeight="1">
      <c r="B7" s="41"/>
      <c r="C7" s="35"/>
      <c r="D7" s="35"/>
      <c r="E7" s="35"/>
      <c r="F7" s="35"/>
      <c r="G7" s="35"/>
      <c r="H7" s="7" t="s">
        <v>7</v>
      </c>
      <c r="I7" s="8" t="s">
        <v>8</v>
      </c>
      <c r="J7" s="7" t="s">
        <v>7</v>
      </c>
      <c r="K7" s="8" t="s">
        <v>8</v>
      </c>
      <c r="L7" s="35"/>
      <c r="M7" s="35"/>
      <c r="O7" s="1"/>
      <c r="R7" s="1"/>
    </row>
    <row r="8" spans="2:21" s="16" customFormat="1" ht="30" customHeight="1">
      <c r="B8" s="8">
        <v>1</v>
      </c>
      <c r="C8" s="8" t="s">
        <v>18</v>
      </c>
      <c r="D8" s="9" t="s">
        <v>15</v>
      </c>
      <c r="E8" s="8">
        <v>123456</v>
      </c>
      <c r="F8" s="17">
        <f>IF(H8,1,"　")</f>
        <v>1</v>
      </c>
      <c r="G8" s="8" t="s">
        <v>29</v>
      </c>
      <c r="H8" s="10">
        <v>50000</v>
      </c>
      <c r="I8" s="11">
        <v>42922</v>
      </c>
      <c r="J8" s="10">
        <v>600</v>
      </c>
      <c r="K8" s="11">
        <v>45051</v>
      </c>
      <c r="L8" s="8" t="s">
        <v>13</v>
      </c>
      <c r="M8" s="8"/>
      <c r="O8" s="15"/>
      <c r="P8" s="22" t="s">
        <v>38</v>
      </c>
      <c r="T8" s="6"/>
      <c r="U8" s="6"/>
    </row>
    <row r="9" spans="2:21" s="6" customFormat="1" ht="30" customHeight="1">
      <c r="B9" s="8">
        <f>1+B8</f>
        <v>2</v>
      </c>
      <c r="C9" s="8" t="s">
        <v>18</v>
      </c>
      <c r="D9" s="9" t="s">
        <v>15</v>
      </c>
      <c r="E9" s="8">
        <v>345789</v>
      </c>
      <c r="F9" s="17">
        <f t="shared" ref="F9:F18" si="0">IF(H9,1,"　")</f>
        <v>1</v>
      </c>
      <c r="G9" s="8" t="s">
        <v>29</v>
      </c>
      <c r="H9" s="10">
        <v>60000</v>
      </c>
      <c r="I9" s="11">
        <v>42922</v>
      </c>
      <c r="J9" s="10"/>
      <c r="K9" s="11"/>
      <c r="L9" s="8" t="s">
        <v>30</v>
      </c>
      <c r="M9" s="8"/>
      <c r="P9" s="25"/>
      <c r="Q9" s="25"/>
      <c r="R9" s="25"/>
      <c r="S9" s="25"/>
    </row>
    <row r="10" spans="2:21" s="6" customFormat="1" ht="30" customHeight="1">
      <c r="B10" s="8">
        <f t="shared" ref="B10:B18" si="1">1+B9</f>
        <v>3</v>
      </c>
      <c r="C10" s="8" t="s">
        <v>16</v>
      </c>
      <c r="D10" s="8" t="s">
        <v>32</v>
      </c>
      <c r="E10" s="8">
        <v>235</v>
      </c>
      <c r="F10" s="17">
        <f t="shared" si="0"/>
        <v>1</v>
      </c>
      <c r="G10" s="8" t="s">
        <v>29</v>
      </c>
      <c r="H10" s="10">
        <v>150000</v>
      </c>
      <c r="I10" s="11">
        <v>43349</v>
      </c>
      <c r="J10" s="10"/>
      <c r="K10" s="8"/>
      <c r="L10" s="8" t="s">
        <v>30</v>
      </c>
      <c r="M10" s="8"/>
      <c r="O10" s="23"/>
      <c r="P10" s="31" t="s">
        <v>37</v>
      </c>
      <c r="Q10" s="32"/>
      <c r="R10" s="32"/>
      <c r="S10" s="32"/>
    </row>
    <row r="11" spans="2:21" s="6" customFormat="1" ht="30" customHeight="1">
      <c r="B11" s="8">
        <f t="shared" si="1"/>
        <v>4</v>
      </c>
      <c r="C11" s="8" t="s">
        <v>23</v>
      </c>
      <c r="D11" s="8" t="s">
        <v>31</v>
      </c>
      <c r="E11" s="8">
        <v>2684</v>
      </c>
      <c r="F11" s="17">
        <f t="shared" si="0"/>
        <v>1</v>
      </c>
      <c r="G11" s="8" t="s">
        <v>29</v>
      </c>
      <c r="H11" s="10">
        <v>230000</v>
      </c>
      <c r="I11" s="11">
        <v>44129</v>
      </c>
      <c r="J11" s="10"/>
      <c r="K11" s="8"/>
      <c r="L11" s="8" t="s">
        <v>13</v>
      </c>
      <c r="M11" s="8"/>
    </row>
    <row r="12" spans="2:21" s="6" customFormat="1" ht="30" customHeight="1">
      <c r="B12" s="8">
        <f t="shared" si="1"/>
        <v>5</v>
      </c>
      <c r="C12" s="8" t="s">
        <v>24</v>
      </c>
      <c r="D12" s="8" t="s">
        <v>33</v>
      </c>
      <c r="E12" s="8">
        <v>5663</v>
      </c>
      <c r="F12" s="17">
        <f t="shared" si="0"/>
        <v>1</v>
      </c>
      <c r="G12" s="8" t="s">
        <v>35</v>
      </c>
      <c r="H12" s="10">
        <v>50000</v>
      </c>
      <c r="I12" s="11">
        <v>44803</v>
      </c>
      <c r="J12" s="10"/>
      <c r="K12" s="8"/>
      <c r="L12" s="8" t="s">
        <v>30</v>
      </c>
      <c r="M12" s="8"/>
      <c r="O12" s="19" t="s">
        <v>40</v>
      </c>
      <c r="P12" s="26" t="s">
        <v>18</v>
      </c>
      <c r="Q12" s="20" t="s">
        <v>21</v>
      </c>
    </row>
    <row r="13" spans="2:21" s="6" customFormat="1" ht="30" customHeight="1">
      <c r="B13" s="8">
        <f t="shared" si="1"/>
        <v>6</v>
      </c>
      <c r="C13" s="8"/>
      <c r="D13" s="8"/>
      <c r="E13" s="8"/>
      <c r="F13" s="17" t="str">
        <f t="shared" si="0"/>
        <v>　</v>
      </c>
      <c r="G13" s="8"/>
      <c r="H13" s="10"/>
      <c r="I13" s="11"/>
      <c r="J13" s="10"/>
      <c r="K13" s="8"/>
      <c r="L13" s="8"/>
      <c r="M13" s="8"/>
      <c r="O13" s="33" t="s">
        <v>39</v>
      </c>
      <c r="P13" s="27" t="s">
        <v>17</v>
      </c>
      <c r="Q13" s="20" t="s">
        <v>21</v>
      </c>
    </row>
    <row r="14" spans="2:21" s="6" customFormat="1" ht="30" customHeight="1">
      <c r="B14" s="8">
        <f t="shared" si="1"/>
        <v>7</v>
      </c>
      <c r="C14" s="8"/>
      <c r="D14" s="8"/>
      <c r="E14" s="8"/>
      <c r="F14" s="17" t="str">
        <f t="shared" si="0"/>
        <v>　</v>
      </c>
      <c r="G14" s="8"/>
      <c r="H14" s="10"/>
      <c r="I14" s="11"/>
      <c r="J14" s="10"/>
      <c r="K14" s="8"/>
      <c r="L14" s="8"/>
      <c r="M14" s="8"/>
      <c r="O14" s="33"/>
      <c r="P14" s="28" t="s">
        <v>19</v>
      </c>
      <c r="Q14" s="20" t="s">
        <v>21</v>
      </c>
    </row>
    <row r="15" spans="2:21" s="6" customFormat="1" ht="30" customHeight="1">
      <c r="B15" s="8">
        <f t="shared" si="1"/>
        <v>8</v>
      </c>
      <c r="C15" s="8"/>
      <c r="D15" s="8"/>
      <c r="E15" s="8"/>
      <c r="F15" s="17" t="str">
        <f t="shared" si="0"/>
        <v>　</v>
      </c>
      <c r="G15" s="8"/>
      <c r="H15" s="10"/>
      <c r="I15" s="11"/>
      <c r="J15" s="10"/>
      <c r="K15" s="8"/>
      <c r="L15" s="8"/>
      <c r="M15" s="8"/>
      <c r="P15" s="27" t="s">
        <v>20</v>
      </c>
      <c r="Q15" s="21" t="s">
        <v>22</v>
      </c>
    </row>
    <row r="16" spans="2:21" s="6" customFormat="1" ht="30" customHeight="1">
      <c r="B16" s="8">
        <f t="shared" si="1"/>
        <v>9</v>
      </c>
      <c r="C16" s="8"/>
      <c r="D16" s="8"/>
      <c r="E16" s="8"/>
      <c r="F16" s="17" t="str">
        <f t="shared" si="0"/>
        <v>　</v>
      </c>
      <c r="G16" s="8"/>
      <c r="H16" s="10"/>
      <c r="I16" s="11"/>
      <c r="J16" s="10"/>
      <c r="K16" s="8"/>
      <c r="L16" s="8"/>
      <c r="M16" s="8"/>
      <c r="P16" s="27" t="s">
        <v>23</v>
      </c>
      <c r="Q16" s="21" t="s">
        <v>22</v>
      </c>
    </row>
    <row r="17" spans="2:21" s="6" customFormat="1" ht="30" customHeight="1">
      <c r="B17" s="8">
        <f t="shared" si="1"/>
        <v>10</v>
      </c>
      <c r="C17" s="8"/>
      <c r="D17" s="8"/>
      <c r="E17" s="8"/>
      <c r="F17" s="17" t="str">
        <f t="shared" si="0"/>
        <v>　</v>
      </c>
      <c r="G17" s="8"/>
      <c r="H17" s="10"/>
      <c r="I17" s="11"/>
      <c r="J17" s="10"/>
      <c r="K17" s="8"/>
      <c r="L17" s="8"/>
      <c r="M17" s="8"/>
      <c r="P17" s="27" t="s">
        <v>25</v>
      </c>
      <c r="Q17" s="20" t="s">
        <v>21</v>
      </c>
    </row>
    <row r="18" spans="2:21" s="6" customFormat="1" ht="30" customHeight="1">
      <c r="B18" s="8">
        <f t="shared" si="1"/>
        <v>11</v>
      </c>
      <c r="C18" s="8"/>
      <c r="D18" s="8"/>
      <c r="E18" s="8"/>
      <c r="F18" s="17" t="str">
        <f t="shared" si="0"/>
        <v>　</v>
      </c>
      <c r="G18" s="8"/>
      <c r="H18" s="10"/>
      <c r="I18" s="11"/>
      <c r="J18" s="10"/>
      <c r="K18" s="8"/>
      <c r="L18" s="8"/>
      <c r="M18" s="8"/>
      <c r="O18" s="1"/>
      <c r="P18" s="27" t="s">
        <v>26</v>
      </c>
      <c r="Q18" s="20" t="s">
        <v>21</v>
      </c>
      <c r="S18" s="1"/>
      <c r="T18" s="1"/>
      <c r="U18" s="1"/>
    </row>
    <row r="19" spans="2:21" s="6" customFormat="1" ht="30" customHeight="1">
      <c r="B19" s="8">
        <f t="shared" ref="B19:B20" si="2">1+B18</f>
        <v>12</v>
      </c>
      <c r="C19" s="8"/>
      <c r="D19" s="8"/>
      <c r="E19" s="8"/>
      <c r="F19" s="17" t="str">
        <f t="shared" ref="F19:F20" si="3">IF(H19,1,"　")</f>
        <v>　</v>
      </c>
      <c r="G19" s="8"/>
      <c r="H19" s="10"/>
      <c r="I19" s="11"/>
      <c r="J19" s="10"/>
      <c r="K19" s="8"/>
      <c r="L19" s="8"/>
      <c r="M19" s="8"/>
      <c r="O19" s="1"/>
      <c r="P19" s="27" t="s">
        <v>27</v>
      </c>
      <c r="Q19" s="20" t="s">
        <v>21</v>
      </c>
      <c r="S19" s="1"/>
      <c r="T19" s="1"/>
      <c r="U19" s="1"/>
    </row>
    <row r="20" spans="2:21" s="6" customFormat="1" ht="30" customHeight="1">
      <c r="B20" s="8">
        <f t="shared" si="2"/>
        <v>13</v>
      </c>
      <c r="C20" s="8"/>
      <c r="D20" s="8"/>
      <c r="E20" s="8"/>
      <c r="F20" s="17" t="str">
        <f t="shared" si="3"/>
        <v>　</v>
      </c>
      <c r="G20" s="8"/>
      <c r="H20" s="10"/>
      <c r="I20" s="11"/>
      <c r="J20" s="10"/>
      <c r="K20" s="8"/>
      <c r="L20" s="8"/>
      <c r="M20" s="8"/>
      <c r="O20" s="1"/>
      <c r="P20" s="29" t="s">
        <v>28</v>
      </c>
      <c r="Q20" s="20" t="s">
        <v>21</v>
      </c>
      <c r="R20" s="1"/>
      <c r="S20" s="1"/>
      <c r="T20" s="1"/>
      <c r="U20" s="1"/>
    </row>
    <row r="21" spans="2:21" ht="30" customHeight="1">
      <c r="B21" s="36" t="s">
        <v>34</v>
      </c>
      <c r="C21" s="37"/>
      <c r="D21" s="8"/>
      <c r="E21" s="8"/>
      <c r="F21" s="8"/>
      <c r="G21" s="8"/>
      <c r="H21" s="10">
        <f>SUM(H8:H20)</f>
        <v>540000</v>
      </c>
      <c r="I21" s="11"/>
      <c r="J21" s="10">
        <f>SUM(J8:J20)</f>
        <v>600</v>
      </c>
      <c r="K21" s="8"/>
      <c r="L21" s="8"/>
      <c r="M21" s="8"/>
      <c r="P21" s="29"/>
      <c r="Q21" s="1"/>
    </row>
    <row r="22" spans="2:21" ht="30" customHeight="1">
      <c r="P22" s="30"/>
    </row>
    <row r="23" spans="2:21" ht="30" customHeight="1"/>
    <row r="24" spans="2:21" ht="30" customHeight="1"/>
    <row r="25" spans="2:21" ht="30" customHeight="1"/>
    <row r="26" spans="2:21" ht="30" customHeight="1"/>
    <row r="27" spans="2:21" ht="30" customHeight="1"/>
    <row r="28" spans="2:21" ht="30" customHeight="1"/>
  </sheetData>
  <sheetProtection algorithmName="SHA-512" hashValue="VKMN84p0DjbsI0HgrepOxM/9JW7Z91haXW5ulgMMZLW89xpysaUAO+FtQilsZCo42giyIwOY1rS6eVHokKLsXQ==" saltValue="kqg+rSaIwuJCpyIXTsAIAQ==" spinCount="100000" sheet="1" objects="1" scenarios="1"/>
  <mergeCells count="15">
    <mergeCell ref="B4:D4"/>
    <mergeCell ref="K4:M4"/>
    <mergeCell ref="B6:B7"/>
    <mergeCell ref="C6:C7"/>
    <mergeCell ref="D6:D7"/>
    <mergeCell ref="E6:E7"/>
    <mergeCell ref="F6:F7"/>
    <mergeCell ref="G6:G7"/>
    <mergeCell ref="H6:I6"/>
    <mergeCell ref="J6:K6"/>
    <mergeCell ref="P10:S10"/>
    <mergeCell ref="O13:O14"/>
    <mergeCell ref="L6:L7"/>
    <mergeCell ref="M6:M7"/>
    <mergeCell ref="B21:C21"/>
  </mergeCells>
  <phoneticPr fontId="1"/>
  <conditionalFormatting sqref="C8:C12">
    <cfRule type="containsBlanks" dxfId="5" priority="13">
      <formula>LEN(TRIM(C8))=0</formula>
    </cfRule>
  </conditionalFormatting>
  <conditionalFormatting sqref="C8:E12 D13:E20">
    <cfRule type="containsBlanks" dxfId="4" priority="6">
      <formula>LEN(TRIM(C8))=0</formula>
    </cfRule>
  </conditionalFormatting>
  <conditionalFormatting sqref="G8:M20">
    <cfRule type="containsBlanks" dxfId="3" priority="8">
      <formula>LEN(TRIM(G8))=0</formula>
    </cfRule>
  </conditionalFormatting>
  <conditionalFormatting sqref="K4:M4">
    <cfRule type="containsBlanks" dxfId="2" priority="12">
      <formula>LEN(TRIM(K4))=0</formula>
    </cfRule>
  </conditionalFormatting>
  <conditionalFormatting sqref="O10">
    <cfRule type="containsBlanks" dxfId="1" priority="2">
      <formula>LEN(TRIM(O10))=0</formula>
    </cfRule>
  </conditionalFormatting>
  <conditionalFormatting sqref="C8:C20">
    <cfRule type="containsBlanks" dxfId="0" priority="1">
      <formula>LEN(TRIM(C8))=0</formula>
    </cfRule>
  </conditionalFormatting>
  <dataValidations count="1">
    <dataValidation type="list" allowBlank="1" showInputMessage="1" showErrorMessage="1" sqref="C8:C20" xr:uid="{6C52FD20-E6A9-4234-B9B7-1DAEBBE25BBD}">
      <formula1>$P$12:$P$22</formula1>
    </dataValidation>
  </dataValidations>
  <printOptions horizontalCentered="1"/>
  <pageMargins left="0.55118110236220474" right="0.55118110236220474" top="0.51181102362204722" bottom="0.27559055118110237" header="0.31496062992125984" footer="0.19685039370078741"/>
  <pageSetup paperSize="9" scale="99" orientation="landscape" r:id="rId1"/>
  <headerFooter>
    <oddHeader>&amp;R【記載例】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資機材台帳(保護なし)</vt:lpstr>
      <vt:lpstr>資機材台帳 (記載例)</vt:lpstr>
      <vt:lpstr>'資機材台帳 (記載例)'!Print_Area</vt:lpstr>
      <vt:lpstr>'資機材台帳(保護なし)'!Print_Area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midori18</dc:creator>
  <cp:lastModifiedBy>midori07</cp:lastModifiedBy>
  <cp:lastPrinted>2023-05-08T08:03:42Z</cp:lastPrinted>
  <dcterms:created xsi:type="dcterms:W3CDTF">2020-01-27T11:37:05Z</dcterms:created>
  <dcterms:modified xsi:type="dcterms:W3CDTF">2023-05-09T00:27:29Z</dcterms:modified>
</cp:coreProperties>
</file>